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.10.64" sheetId="1" r:id="rId4"/>
    <sheet state="visible" name="3.10.64" sheetId="2" r:id="rId5"/>
    <sheet state="visible" name="04.10.64" sheetId="3" r:id="rId6"/>
    <sheet state="visible" name="05.10.64" sheetId="4" r:id="rId7"/>
    <sheet state="visible" name="06.10.64" sheetId="5" r:id="rId8"/>
    <sheet state="visible" name="07.10.64" sheetId="6" r:id="rId9"/>
    <sheet state="visible" name="08.10.64" sheetId="7" r:id="rId10"/>
    <sheet state="visible" name="09.10.64" sheetId="8" r:id="rId11"/>
    <sheet state="visible" name="10.10.64" sheetId="9" r:id="rId12"/>
    <sheet state="visible" name="11.10.64" sheetId="10" r:id="rId13"/>
    <sheet state="visible" name="12.10.64" sheetId="11" r:id="rId14"/>
    <sheet state="visible" name="13.10.64" sheetId="12" r:id="rId15"/>
    <sheet state="visible" name="14.10.64" sheetId="13" r:id="rId16"/>
    <sheet state="visible" name="15.10.64" sheetId="14" r:id="rId17"/>
    <sheet state="visible" name="16.10.64" sheetId="15" r:id="rId18"/>
    <sheet state="visible" name="17.10.64" sheetId="16" r:id="rId19"/>
    <sheet state="visible" name="18.10.64" sheetId="17" r:id="rId20"/>
    <sheet state="visible" name="19.10.64" sheetId="18" r:id="rId21"/>
    <sheet state="visible" name="20.10.64" sheetId="19" r:id="rId22"/>
    <sheet state="visible" name="21.10.64" sheetId="20" r:id="rId23"/>
    <sheet state="visible" name="22.10.64" sheetId="21" r:id="rId24"/>
    <sheet state="visible" name="23.10.64" sheetId="22" r:id="rId25"/>
    <sheet state="visible" name="24.10.64" sheetId="23" r:id="rId26"/>
    <sheet state="visible" name="25.10.64" sheetId="24" r:id="rId27"/>
    <sheet state="visible" name="26.10.64" sheetId="25" r:id="rId28"/>
    <sheet state="visible" name="27.10.64" sheetId="26" r:id="rId29"/>
    <sheet state="visible" name="28.10.64" sheetId="27" r:id="rId30"/>
    <sheet state="visible" name="29.10.64" sheetId="28" r:id="rId31"/>
    <sheet state="visible" name="30.10.64" sheetId="29" r:id="rId32"/>
    <sheet state="visible" name="31.10.64" sheetId="30" r:id="rId33"/>
  </sheets>
  <definedNames/>
  <calcPr/>
</workbook>
</file>

<file path=xl/sharedStrings.xml><?xml version="1.0" encoding="utf-8"?>
<sst xmlns="http://schemas.openxmlformats.org/spreadsheetml/2006/main" count="5487" uniqueCount="2846">
  <si>
    <t xml:space="preserve">  DAILY  SALE 1-2  OCT 2021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</si>
  <si>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</si>
  <si>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</si>
  <si>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</si>
  <si>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</si>
  <si>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</si>
  <si>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</si>
  <si>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Cash</t>
  </si>
  <si>
    <t>Credit Card</t>
  </si>
  <si>
    <t>Tranfer Money</t>
  </si>
  <si>
    <t>E-WALLET</t>
  </si>
  <si>
    <t>Paypal</t>
  </si>
  <si>
    <t>ยอดในระบบ</t>
  </si>
  <si>
    <t>ผลต่าง</t>
  </si>
  <si>
    <t>Front Office</t>
  </si>
  <si>
    <t>Online</t>
  </si>
  <si>
    <t>KBANK</t>
  </si>
  <si>
    <t>KTB</t>
  </si>
  <si>
    <t>9/30/2021</t>
  </si>
  <si>
    <t>STHBKK012109003168</t>
  </si>
  <si>
    <t>นางสาว อภัสนันท์ เจริญศิริวิชญกุล</t>
  </si>
  <si>
    <t>STHBKK012109003169</t>
  </si>
  <si>
    <t>ห้างหุ้นส่วน ไดม่อนอันดามัน เน็ตเวิร์ค จำกัด (สำนักงานใหญ่)</t>
  </si>
  <si>
    <t>STHBKK012109003171</t>
  </si>
  <si>
    <t>STHBKK012109003172</t>
  </si>
  <si>
    <t>นาย อชิระธนวัศย์ สมจิตต์</t>
  </si>
  <si>
    <t>STHBKK012109003173</t>
  </si>
  <si>
    <t>นางสาว ณฐวรรณ์ พูลผลอนันต์</t>
  </si>
  <si>
    <t>STHBKK012110000001</t>
  </si>
  <si>
    <t>บริษัท ต.ศรีโสภณ จำกัด (สำนักงานใหญ่)</t>
  </si>
  <si>
    <t>STHBKK012110000002</t>
  </si>
  <si>
    <t>นาง ธัญณีย์ วัฒนะโกมลรัตน์</t>
  </si>
  <si>
    <t>STHBKK012110000003</t>
  </si>
  <si>
    <t>นาย อนุชา อยู่เย็น</t>
  </si>
  <si>
    <t>STHBKK012110000004</t>
  </si>
  <si>
    <t>นางสาว ประภาภรณ์ เทพธรณี</t>
  </si>
  <si>
    <t>STHBKK012110000006</t>
  </si>
  <si>
    <t>นาง กาญจนา จันทรมณี</t>
  </si>
  <si>
    <t>STHBKK012110000007</t>
  </si>
  <si>
    <t>MENGAY SOK</t>
  </si>
  <si>
    <t>STHBKK012110000008</t>
  </si>
  <si>
    <t>นาย MENGENG</t>
  </si>
  <si>
    <t>STHBKK012110000009</t>
  </si>
  <si>
    <t>บริษัท ดีเวย์ ริชคอร์ป จำกัด(สำนักงานใหญ่)</t>
  </si>
  <si>
    <t>STHBKK012110000011</t>
  </si>
  <si>
    <t>นาง วิไลวรรณ ขนาบศักดิ์</t>
  </si>
  <si>
    <t>STHBKK012110000012</t>
  </si>
  <si>
    <t>นาง สุภาวดี วรรณสกล</t>
  </si>
  <si>
    <t>STHBKK012110000013</t>
  </si>
  <si>
    <t>นาย นาย ยงยุทธ ประสาทศิลป์</t>
  </si>
  <si>
    <t>STHBKK012110000014</t>
  </si>
  <si>
    <t>นางสาว หนึ่งฤทัย หอมละออ</t>
  </si>
  <si>
    <t>STHBKK012110000016</t>
  </si>
  <si>
    <t>มัลลิกา พลรัตน์</t>
  </si>
  <si>
    <t>STHBKK012110000017</t>
  </si>
  <si>
    <t>Mr. MOEURN MEY</t>
  </si>
  <si>
    <t>STHBKK012110000018</t>
  </si>
  <si>
    <t>นางสาว Chhon Mengkour</t>
  </si>
  <si>
    <t>STHBKK012110000019</t>
  </si>
  <si>
    <t>นาย Te Bunngy</t>
  </si>
  <si>
    <t>STHBKK012110000022</t>
  </si>
  <si>
    <t>นาย ยงยุทธ อรธรรมรัตน์</t>
  </si>
  <si>
    <t>STHBKK012110000023</t>
  </si>
  <si>
    <t>นางสาว นางสาว รุ่งนภา ศรีไพร</t>
  </si>
  <si>
    <t>STHBKK012110000025</t>
  </si>
  <si>
    <t>นางสาว แล็ดตา อาไพแสงสด</t>
  </si>
  <si>
    <t>STHBKK012110000026</t>
  </si>
  <si>
    <t>นาย สุจินต์ ทวันเวทย์</t>
  </si>
  <si>
    <t>STHBKK012110000027</t>
  </si>
  <si>
    <t>นางสาว ธิดารัตน์ กระธงกลาง</t>
  </si>
  <si>
    <t>STHBKK012110000028</t>
  </si>
  <si>
    <t>นาย สรรณ สินธุรัตน์</t>
  </si>
  <si>
    <t>STHBKK012110000029</t>
  </si>
  <si>
    <t>นาย SANG SININ</t>
  </si>
  <si>
    <t>STHBKK012110000030</t>
  </si>
  <si>
    <t>กิติธนารักษ์ สุขปัด</t>
  </si>
  <si>
    <t>STHBKK012110000031</t>
  </si>
  <si>
    <t>STHBKK012110000032</t>
  </si>
  <si>
    <t>นาย สุรัตน์ สุขเพ็ง</t>
  </si>
  <si>
    <t>STHBKK012110000033</t>
  </si>
  <si>
    <t>นาย ยงยุทธ แก้วสม</t>
  </si>
  <si>
    <t>STHBKK012110000034</t>
  </si>
  <si>
    <t>นาย บูชาติ หาดสร้อย</t>
  </si>
  <si>
    <t>STHBKK012110000036</t>
  </si>
  <si>
    <t>นาย สำอางค์ พลอยดีเลิศ</t>
  </si>
  <si>
    <t>STHBKK012110000037</t>
  </si>
  <si>
    <t>นางสาว อรวรรณ มั่นคง</t>
  </si>
  <si>
    <t>STHBKK012110000039</t>
  </si>
  <si>
    <t>STHBKK012110000040</t>
  </si>
  <si>
    <t>นางสาว นรินญา ชื่นสร้อย</t>
  </si>
  <si>
    <t>STHBKK012110000041</t>
  </si>
  <si>
    <t>นาย พีรพงศ์ ภรประเสริฐศรี</t>
  </si>
  <si>
    <t>STHBKK012110000042</t>
  </si>
  <si>
    <t>นาย ธนกร อภัยพงศ์</t>
  </si>
  <si>
    <t>STHBKK012110000043</t>
  </si>
  <si>
    <t>นาย วินัย พุกสุข</t>
  </si>
  <si>
    <t>STHBKK012110000044</t>
  </si>
  <si>
    <t>นางสาว วรารัตน์ ฤกษ์ศรี</t>
  </si>
  <si>
    <t>STHBKK012110000045</t>
  </si>
  <si>
    <t>บริษัท รินทร์รฐา กรุ๊ป จำกัด(สำนักงานใหญ่)</t>
  </si>
  <si>
    <t>STHBKK012110000046</t>
  </si>
  <si>
    <t>นาย รัชกฤช หอมขจร</t>
  </si>
  <si>
    <t>STHBKK012110000047</t>
  </si>
  <si>
    <t>นาง สมบูรณ์ สมณาศรี</t>
  </si>
  <si>
    <t>STHBKK012110000049</t>
  </si>
  <si>
    <t>STHBKK012110000050</t>
  </si>
  <si>
    <t>วาสนา ดิษปัญญา</t>
  </si>
  <si>
    <t>STHBKK012110000051</t>
  </si>
  <si>
    <t>นาง สุนัน ปาระมีศรี</t>
  </si>
  <si>
    <t>STHBKK012110000054</t>
  </si>
  <si>
    <t>นาย สุวิทย์ รองชูเพ็ง</t>
  </si>
  <si>
    <t>STHBKK012110000055</t>
  </si>
  <si>
    <t>นาย อำพล ทองดอนเถื่อน</t>
  </si>
  <si>
    <t>STHBKK012110000057</t>
  </si>
  <si>
    <t>นางสาว กาญจนา จองเกียรติ์</t>
  </si>
  <si>
    <t>STHBKK012110000059</t>
  </si>
  <si>
    <t>นางสาว สุดาวรรณ์ จันทร์แดง</t>
  </si>
  <si>
    <t>STHBKK012110000060</t>
  </si>
  <si>
    <t>นาย ชานุวัฒน์ เรือนคำ</t>
  </si>
  <si>
    <t>STHBKK012110000061</t>
  </si>
  <si>
    <t>นาย จิรายุ อินยัง</t>
  </si>
  <si>
    <t>STHBKK012110000062</t>
  </si>
  <si>
    <t>นาง พัชรี ธรรมรักษ์กุล</t>
  </si>
  <si>
    <t>STHBKK012110000063</t>
  </si>
  <si>
    <t>นาย สมนึก เงินทอง</t>
  </si>
  <si>
    <t>STHBKK012110000064</t>
  </si>
  <si>
    <t>นาย ดิลก แผ่ทอง</t>
  </si>
  <si>
    <t>STHBKK012110000065</t>
  </si>
  <si>
    <t>บริษัท สวนสุข (สำนักงานใหญ่) จำกัด</t>
  </si>
  <si>
    <t>STHBKK012110000067</t>
  </si>
  <si>
    <t>นาง นาง นันทินี ไพจิตร</t>
  </si>
  <si>
    <t>STHBKK012110000069</t>
  </si>
  <si>
    <t>นาย บุญเลิศ รวมวินิจ</t>
  </si>
  <si>
    <t>STHBKK012110000070</t>
  </si>
  <si>
    <t>STHBKK012110000071</t>
  </si>
  <si>
    <t>นาย CHHUM SARATH</t>
  </si>
  <si>
    <t>STHBKK012110000072</t>
  </si>
  <si>
    <t>Mr. SOVANRA RAN</t>
  </si>
  <si>
    <t>STHBKK012110000073</t>
  </si>
  <si>
    <t>นาย กฤษณะ บุรณพันธ์</t>
  </si>
  <si>
    <t>STHBKK012110000074</t>
  </si>
  <si>
    <t>นางสาว นงนุช ศรีสงคราม</t>
  </si>
  <si>
    <t>STHBKK012110000075</t>
  </si>
  <si>
    <t>STHBKK012110000076</t>
  </si>
  <si>
    <t>นางสาว มาเรียม ยิ้มสาระ</t>
  </si>
  <si>
    <t>STHBKK012110000077</t>
  </si>
  <si>
    <t>STHBKK012110000078</t>
  </si>
  <si>
    <t>นาง บุหงา ยิ้มสาระ</t>
  </si>
  <si>
    <t>STHBKK012110000079</t>
  </si>
  <si>
    <t>นางสาว นางสาว เยาวดี สำเภา</t>
  </si>
  <si>
    <t>STHBKK012110000081</t>
  </si>
  <si>
    <t>นาย ธนภัทร อยู่คำ</t>
  </si>
  <si>
    <t>STHBKK012110000082</t>
  </si>
  <si>
    <t>นาย พีระพงศ์ สิงหพล</t>
  </si>
  <si>
    <t>STHBKK012110000083</t>
  </si>
  <si>
    <t>STHBKK012110000084</t>
  </si>
  <si>
    <t>นาย สุรศักดิ์ ไชยจักร</t>
  </si>
  <si>
    <t>STHBKK012110000085</t>
  </si>
  <si>
    <t>นาง สิริรักษ์ ผิวอ่อน</t>
  </si>
  <si>
    <t>STHBKK012110000086</t>
  </si>
  <si>
    <t>นาย สิริศักดิ์ นมพุก</t>
  </si>
  <si>
    <t>STHBKK012110000087</t>
  </si>
  <si>
    <t>นางสาว สมคิด ยิ้มสาระ</t>
  </si>
  <si>
    <t>STHBKK012110000088</t>
  </si>
  <si>
    <t>นาย ATRATH</t>
  </si>
  <si>
    <t>STHBKK012110000089</t>
  </si>
  <si>
    <t>นางสาว กนกวรรณ โต๊ะดี</t>
  </si>
  <si>
    <t>STHBKK012110000091</t>
  </si>
  <si>
    <t>นางสาว ภาพิมล ฉัตรเฉลิมวิทย์</t>
  </si>
  <si>
    <t>STHBKK012110000093</t>
  </si>
  <si>
    <t>นางสาว ณัฐนันท์ เจริญศิริวิชญกุล</t>
  </si>
  <si>
    <t>STHBKK012110000094</t>
  </si>
  <si>
    <t>นาง ลฎาภา ถาวรสุข</t>
  </si>
  <si>
    <t>STHBKK012110000095</t>
  </si>
  <si>
    <t>โสภิต เกลี้ยงประไพ</t>
  </si>
  <si>
    <t>STHBKK012110000096</t>
  </si>
  <si>
    <t>นาย เกษตร 2020</t>
  </si>
  <si>
    <t>STHBKK012110000098</t>
  </si>
  <si>
    <t>STHBKK012110000099</t>
  </si>
  <si>
    <t>นางสาว คณาง ไพรบึง</t>
  </si>
  <si>
    <t>STHBKK012110000100</t>
  </si>
  <si>
    <t>นาย นาย ธนาธิป ไชยธงรัตน์</t>
  </si>
  <si>
    <t>STHBKK012110000101</t>
  </si>
  <si>
    <t>STHBKK012110000103</t>
  </si>
  <si>
    <t>นาย ต้นสัก สุคนธรัตน์</t>
  </si>
  <si>
    <t>STHBKK012110000106</t>
  </si>
  <si>
    <t>บริษัท โคบาราเอฟโวลูชั่น (ประเทศไทย)จำกัด</t>
  </si>
  <si>
    <t>STHBKK012110000107</t>
  </si>
  <si>
    <t>นาง รำไพร แสนมีสุข</t>
  </si>
  <si>
    <t>STHBKK012110000113</t>
  </si>
  <si>
    <t>นาย นาย ยศพัทธิ์ ศรีอุทิศ</t>
  </si>
  <si>
    <t>STHBKK012110000114</t>
  </si>
  <si>
    <t>นาย นายณัฎฐ์นันธ์ นุกุลภูก้านก่อง</t>
  </si>
  <si>
    <t>STHBKK012110000115</t>
  </si>
  <si>
    <t>นาง ศิวนาถ วรรณรังษี</t>
  </si>
  <si>
    <t>STHBKK012110000116</t>
  </si>
  <si>
    <t>นาย ณัฎฐ์นันธ์ นุกุลภูก้านก่อง</t>
  </si>
  <si>
    <t>STHBKK012110000117</t>
  </si>
  <si>
    <t>รวมพล บุญยัง</t>
  </si>
  <si>
    <t>STHBKK012110000118</t>
  </si>
  <si>
    <t>STHBKK012110000119</t>
  </si>
  <si>
    <t>นาง ราตรี เลนฮาร์ด</t>
  </si>
  <si>
    <t>STHBKK012110000120</t>
  </si>
  <si>
    <t>นางสาว สุจิตรา บุญปัญญา</t>
  </si>
  <si>
    <t>STHBKK012110000122</t>
  </si>
  <si>
    <t>นาง ศศกร อมตวงษ์</t>
  </si>
  <si>
    <t>STHBKK012110000123</t>
  </si>
  <si>
    <t>นาย โอภาส ตาปิก</t>
  </si>
  <si>
    <t>STHBKK012110000124</t>
  </si>
  <si>
    <t>นางสาว พรทิพย์ บุญสรรค์</t>
  </si>
  <si>
    <t>STHBKK012110000125</t>
  </si>
  <si>
    <t>นางสาว NAN SAN HWAN</t>
  </si>
  <si>
    <t>STHBKK012110000127</t>
  </si>
  <si>
    <t>นางสาว วิจิตรา คดีเวียง</t>
  </si>
  <si>
    <t>STHBKK012110000128</t>
  </si>
  <si>
    <t>STHBKK012110000129</t>
  </si>
  <si>
    <t>นาง นาง เกศร วงษ์วิภาค</t>
  </si>
  <si>
    <t>STHBKK012110000130</t>
  </si>
  <si>
    <t>STHBKK012110000132</t>
  </si>
  <si>
    <t>STHBKK012110000133</t>
  </si>
  <si>
    <t>STHBKK012110000134</t>
  </si>
  <si>
    <t>STHBKK012110000135</t>
  </si>
  <si>
    <t>นาง บุญญานุช&amp;#8203; ยอดดี</t>
  </si>
  <si>
    <t>STHONLIN2110000008</t>
  </si>
  <si>
    <t>ห้างหุ้นส่วน เครือข่ายปิยธนา ( สำนักงานใหญ่ )</t>
  </si>
  <si>
    <t>STHONLIN2110000011</t>
  </si>
  <si>
    <t>นาง สมจิตร นวนสุ่ม</t>
  </si>
  <si>
    <t>STHONLIN2110000012</t>
  </si>
  <si>
    <t>นาง ทองหล่อ ยิ้มสาระ</t>
  </si>
  <si>
    <t>STHONLIN2110000016</t>
  </si>
  <si>
    <t>นาย ศักดิ์ดา อุดร</t>
  </si>
  <si>
    <t>STHONLIN2110000017</t>
  </si>
  <si>
    <t>นาย รัตนพล กันภัย</t>
  </si>
  <si>
    <t>STHONLIN2110000025</t>
  </si>
  <si>
    <t>STHONLIN2110000026</t>
  </si>
  <si>
    <t>STHONLIN2110000027</t>
  </si>
  <si>
    <t>STHONLIN2110000028</t>
  </si>
  <si>
    <t>STHONLIN2110000029</t>
  </si>
  <si>
    <t>STHONLIN2110000034</t>
  </si>
  <si>
    <t>บริษัท หลานหยิน จำกัด ( สำนักงานใหญ่ )</t>
  </si>
  <si>
    <t>STHONLIN2110000035</t>
  </si>
  <si>
    <t>STHONLIN2110000037</t>
  </si>
  <si>
    <t>STHONLIN2110000038</t>
  </si>
  <si>
    <t>นาย ชาญภูมิ กาวี</t>
  </si>
  <si>
    <t>STHONLIN2110000039</t>
  </si>
  <si>
    <t>นางสาว สุภาพร พรมทา</t>
  </si>
  <si>
    <t>STHONLIN2110000042</t>
  </si>
  <si>
    <t>นาย จักรพงศ์ สินธุรักษ์</t>
  </si>
  <si>
    <t>STHONLIN2110000043</t>
  </si>
  <si>
    <t>STHONLIN2110000045</t>
  </si>
  <si>
    <t>นาง นารินี กมลสุวรรณ</t>
  </si>
  <si>
    <t>STHONLIN2110000047</t>
  </si>
  <si>
    <t>นาย เกียรติศักดิ์ อาดมะเร๊ะ</t>
  </si>
  <si>
    <t>STHONLIN2110000048</t>
  </si>
  <si>
    <t>นางสาว ชัชฎาภรณ์ ศรียศ</t>
  </si>
  <si>
    <t>STHONLIN2110000055</t>
  </si>
  <si>
    <t>STHONLIN2110000057</t>
  </si>
  <si>
    <t>นาย วุฒิชัย คงดี</t>
  </si>
  <si>
    <t>STHONLIN2110000058</t>
  </si>
  <si>
    <t>นางสาว สวรรยา คล้ายคลึง</t>
  </si>
  <si>
    <t>สีเหลือง =บิลรักษายอดล่วงหน้า</t>
  </si>
  <si>
    <t xml:space="preserve"> </t>
  </si>
  <si>
    <t xml:space="preserve">  DAILY  SALE 3  OCT 2021</t>
  </si>
  <si>
    <t>STHBKK012110000136</t>
  </si>
  <si>
    <t>นางสาว ฐานิตา พิลึก</t>
  </si>
  <si>
    <t>STHBKK012110000137</t>
  </si>
  <si>
    <t>นางสาว หทัยกาญจน์ นาคทองอินทร์</t>
  </si>
  <si>
    <t>STHBKK012110000138</t>
  </si>
  <si>
    <t>STHBKK012110000139</t>
  </si>
  <si>
    <t>STHBKK012110000140</t>
  </si>
  <si>
    <t>STHBKK012110000141</t>
  </si>
  <si>
    <t>นาย บัญญัติ รุ่งคำ</t>
  </si>
  <si>
    <t>STHBKK012110000143</t>
  </si>
  <si>
    <t>นาย คริษฐ์ แน่งน้อย</t>
  </si>
  <si>
    <t>STHBKK012110000144</t>
  </si>
  <si>
    <t>นาง ภัทรพิดา อุ่นโสดา</t>
  </si>
  <si>
    <t>STHBKK012110000146</t>
  </si>
  <si>
    <t>นาง ลำดวน เที่ยงอารมณ์</t>
  </si>
  <si>
    <t>STHBKK012110000147</t>
  </si>
  <si>
    <t>นาย อลาวี หวันตะหา</t>
  </si>
  <si>
    <t>STHBKK012110000148</t>
  </si>
  <si>
    <t>นางสาว นัสรีน เจริญพร</t>
  </si>
  <si>
    <t>STHBKK012110000149</t>
  </si>
  <si>
    <t>นาย สมคิด ปะติ</t>
  </si>
  <si>
    <t>STHBKK012110000150</t>
  </si>
  <si>
    <t>นาย จักรกฤต สมบูรณ์</t>
  </si>
  <si>
    <t>STHBKK012110000151</t>
  </si>
  <si>
    <t>นาย นาย อรุษ วรกุลทวีโชติ</t>
  </si>
  <si>
    <t>STHBKK012110000152</t>
  </si>
  <si>
    <t>นาง เยาวดี แจ่มแจ้ง</t>
  </si>
  <si>
    <t>STHBKK012110000153</t>
  </si>
  <si>
    <t>นาย สนั่น แจ่มแจ้ง</t>
  </si>
  <si>
    <t>STHBKK012110000154</t>
  </si>
  <si>
    <t>STHBKK012110000155</t>
  </si>
  <si>
    <t>นางสาว รัตติมา ชื่นสุภัค</t>
  </si>
  <si>
    <t>STHBKK012110000156</t>
  </si>
  <si>
    <t>นางสาว จีรนันท์ สร้อยมาตร์</t>
  </si>
  <si>
    <t>STHBKK012110000157</t>
  </si>
  <si>
    <t>นาง สีแพร มังกรแก้ว</t>
  </si>
  <si>
    <t>STHBKK012110000158</t>
  </si>
  <si>
    <t>STHBKK012110000159</t>
  </si>
  <si>
    <t>นาง แสงมณี บุญทวี</t>
  </si>
  <si>
    <t>STHBKK012110000160</t>
  </si>
  <si>
    <t>STHBKK012110000162</t>
  </si>
  <si>
    <t>นาง กรอร เหลืองรัชนาท</t>
  </si>
  <si>
    <t>STHBKK012110000163</t>
  </si>
  <si>
    <t>กมล ขันตีจิตร</t>
  </si>
  <si>
    <t>STHBKK012110000165</t>
  </si>
  <si>
    <t>นางสาว สุดาภรณ์ กลิ่นทิม</t>
  </si>
  <si>
    <t>STHBKK012110000166</t>
  </si>
  <si>
    <t>นาง เกตุมณี เหล่าจันอัน</t>
  </si>
  <si>
    <t>STHBKK012110000167</t>
  </si>
  <si>
    <t>นางสาว ปภัสสร ภู่เพชร</t>
  </si>
  <si>
    <t>STHBKK012110000168</t>
  </si>
  <si>
    <t>พ.ต.ท. วิรุฬ อินทร์มีสุข</t>
  </si>
  <si>
    <t>STHBKK012110000169</t>
  </si>
  <si>
    <t>นาย นาย ฐณกฤต อาจหาญ</t>
  </si>
  <si>
    <t>STHBKK012110000170</t>
  </si>
  <si>
    <t>นางสาว ธีรวรรณ แก้วด้วง</t>
  </si>
  <si>
    <t>STHBKK012110000172</t>
  </si>
  <si>
    <t>นาย ธนาภัทร บุญสอน</t>
  </si>
  <si>
    <t>STHBKK012110000174</t>
  </si>
  <si>
    <t>นาย ธนวรรธน์ ปราชญ์เรืองนนท์</t>
  </si>
  <si>
    <t>STHBKK012110000176</t>
  </si>
  <si>
    <t>นางสาว ศิริรัตน์ เจริญสุข</t>
  </si>
  <si>
    <t>STHBKK012110000177</t>
  </si>
  <si>
    <t>นางสาว ภัทรภร เจริญสุข</t>
  </si>
  <si>
    <t>STHBKK012110000178</t>
  </si>
  <si>
    <t>นางสาว จุฑารัตน์ ตรงดี</t>
  </si>
  <si>
    <t>STHBKK012110000179</t>
  </si>
  <si>
    <t>STHBKK012110000181</t>
  </si>
  <si>
    <t>ร้าน first beautiful</t>
  </si>
  <si>
    <t>STHBKK012110000182</t>
  </si>
  <si>
    <t>STHBKK012110000183</t>
  </si>
  <si>
    <t>นางสาว นางสาว อมรรัตน์ ภะคะยะ</t>
  </si>
  <si>
    <t>STHONLIN2110000071</t>
  </si>
  <si>
    <t>STHONLIN2110000074</t>
  </si>
  <si>
    <t>STHONLIN2110000075</t>
  </si>
  <si>
    <t>นาง ทิพยาภรณ์ ฆ้องวงษ์</t>
  </si>
  <si>
    <t>STHONLIN2110000076</t>
  </si>
  <si>
    <t>นาง ดาวธิดา วงมาเกษ</t>
  </si>
  <si>
    <t>STHONLIN2110000077</t>
  </si>
  <si>
    <t>STHONLIN2110000078</t>
  </si>
  <si>
    <t>นางสาว รชตวรรณ วรรณศรี</t>
  </si>
  <si>
    <t>STHONLIN2110000079</t>
  </si>
  <si>
    <t>STHONLIN2110000081</t>
  </si>
  <si>
    <t>STHONLIN2110000085</t>
  </si>
  <si>
    <t>STHONLIN2110000087</t>
  </si>
  <si>
    <t>STHONLIN2110000089</t>
  </si>
  <si>
    <t>STHONLIN2110000090</t>
  </si>
  <si>
    <t>STHONLIN2110000092</t>
  </si>
  <si>
    <t>STHONLIN2110000093</t>
  </si>
  <si>
    <t>STHONLIN2110000100</t>
  </si>
  <si>
    <t xml:space="preserve">  DAILY  SALE 04  OCT 2021</t>
  </si>
  <si>
    <t>STHBKK012110000184</t>
  </si>
  <si>
    <t>นางสาว จำเรียง อินทปัตย์</t>
  </si>
  <si>
    <t>STHBKK012110000185</t>
  </si>
  <si>
    <t>นาย ธิติวัฒน์ รัตนภูมิ</t>
  </si>
  <si>
    <t>STHBKK012110000186</t>
  </si>
  <si>
    <t>นาง ประกามาศ พุฒธรรม</t>
  </si>
  <si>
    <t>STHBKK012110000187</t>
  </si>
  <si>
    <t>นาย พรชัย คูสกุล</t>
  </si>
  <si>
    <t>STHBKK012110000188</t>
  </si>
  <si>
    <t>นาย นรุตม์ คุ้มสดวก</t>
  </si>
  <si>
    <t>STHBKK012110000189</t>
  </si>
  <si>
    <t>STHBKK012110000190</t>
  </si>
  <si>
    <t>นาย พิชิต สันติสูงเนิน</t>
  </si>
  <si>
    <t>STHBKK012110000191</t>
  </si>
  <si>
    <t>นาย ปัญญา พุทธา</t>
  </si>
  <si>
    <t>STHBKK012110000193</t>
  </si>
  <si>
    <t>นางสาว พิมพ์มาดา เงางาม</t>
  </si>
  <si>
    <t>STHBKK012110000194</t>
  </si>
  <si>
    <t>นาง สุวรรณา ภูมี</t>
  </si>
  <si>
    <t>STHBKK012110000195</t>
  </si>
  <si>
    <t>นางสาว นัชนรินทร์ แก้ววันทา</t>
  </si>
  <si>
    <t>STHBKK012110000196</t>
  </si>
  <si>
    <t>นาย ภูวกร บวรฉัตรชาตรี</t>
  </si>
  <si>
    <t>STHBKK012110000198</t>
  </si>
  <si>
    <t>นาย มงคล เพ็งเคียน</t>
  </si>
  <si>
    <t>STHBKK012110000199</t>
  </si>
  <si>
    <t>MR. YOEUN CHANSEY</t>
  </si>
  <si>
    <t>STHBKK012110000200</t>
  </si>
  <si>
    <t>นางสาว Sun Chinglinh</t>
  </si>
  <si>
    <t>STHBKK012110000203</t>
  </si>
  <si>
    <t>STHBKK012110000205</t>
  </si>
  <si>
    <t>STHBKK012110000206</t>
  </si>
  <si>
    <t>นาย RIN SON</t>
  </si>
  <si>
    <t>STHBKK012110000207</t>
  </si>
  <si>
    <t>นางสาว ประภัสสร ดีดวงพันธ์</t>
  </si>
  <si>
    <t>STHBKK012110000209</t>
  </si>
  <si>
    <t>นางสาว พวงเพ็ญ สุวรรณโณ</t>
  </si>
  <si>
    <t>STHBKK012110000212</t>
  </si>
  <si>
    <t>นาย พิสิฐพงษ์ ยอดจันทร์</t>
  </si>
  <si>
    <t>STHBKK012110000213</t>
  </si>
  <si>
    <t>STHBKK012110000214</t>
  </si>
  <si>
    <t>STHBKK012110000217</t>
  </si>
  <si>
    <t>นาย สมคิด ศรีบุบผา</t>
  </si>
  <si>
    <t>STHBKK012110000218</t>
  </si>
  <si>
    <t>นาย ฉัตรชัย ศีรบุบผา</t>
  </si>
  <si>
    <t>STHBKK012110000219</t>
  </si>
  <si>
    <t>นาย กฤตพลัฎฐ์ ยศสุพรม</t>
  </si>
  <si>
    <t>STHBKK012110000220</t>
  </si>
  <si>
    <t>นาง วณัฐกมล วิไลลักษณ์</t>
  </si>
  <si>
    <t>STHBKK012110000222</t>
  </si>
  <si>
    <t>บริษัท ฟองใหญ่ จำกัด (สำนักงานใหญ่)</t>
  </si>
  <si>
    <t>STHBKK012110000223</t>
  </si>
  <si>
    <t>นาย เจษฎา ทับทิม</t>
  </si>
  <si>
    <t>STHBKK012110000224</t>
  </si>
  <si>
    <t>นาง พิชาวีร์ บวรธีราเศรษฐ์</t>
  </si>
  <si>
    <t>STHBKK012110000225</t>
  </si>
  <si>
    <t>STHBKK012110000226</t>
  </si>
  <si>
    <t>นาย ธีระ ปัตถาระกัง</t>
  </si>
  <si>
    <t>STHBKK012110000227</t>
  </si>
  <si>
    <t>นาย ธงชัย ศักดิ์สุพรรณ</t>
  </si>
  <si>
    <t>STHBKK012110000228</t>
  </si>
  <si>
    <t>นาย สุเมธ กลิ่นเย็น</t>
  </si>
  <si>
    <t>STHBKK012110000229</t>
  </si>
  <si>
    <t>นางสาว กวินทิพย์ คงมี</t>
  </si>
  <si>
    <t>STHBKK012110000230</t>
  </si>
  <si>
    <t>นางสาว วัลยาลักษณ์ เกษมอัครธำรง</t>
  </si>
  <si>
    <t>STHBKK012110000231</t>
  </si>
  <si>
    <t>นางสาว ปัทมา ชีวานิช</t>
  </si>
  <si>
    <t>STHBKK012110000232</t>
  </si>
  <si>
    <t>นาง พิมพ์ภกามาศ ญาติเสมอ</t>
  </si>
  <si>
    <t>STHBKK012110000233</t>
  </si>
  <si>
    <t>นาย นาย เอกชลิต ธวัชกฤตยา</t>
  </si>
  <si>
    <t>STHBKK012110000235</t>
  </si>
  <si>
    <t>มาลี สีสุมัง</t>
  </si>
  <si>
    <t>STHBKK012110000236</t>
  </si>
  <si>
    <t>STHBKK012110000237</t>
  </si>
  <si>
    <t>นาย นันณัชพงศ์ จันทรคล</t>
  </si>
  <si>
    <t>STHBKK012110000238</t>
  </si>
  <si>
    <t>STHBKK012110000239</t>
  </si>
  <si>
    <t>นางสาว ธนภร ม่วงกล่ำ</t>
  </si>
  <si>
    <t>STHBKK012110000240</t>
  </si>
  <si>
    <t>นิรันดร์ สันอีด</t>
  </si>
  <si>
    <t>STHBKK012110000241</t>
  </si>
  <si>
    <t>นางสาว Sreng Linna</t>
  </si>
  <si>
    <t>STHBKK012110000242</t>
  </si>
  <si>
    <t>STHBKK012110000243</t>
  </si>
  <si>
    <t>นาย สุเมธ จันทร์งาม</t>
  </si>
  <si>
    <t>STHBKK012110000244</t>
  </si>
  <si>
    <t>STHBKK012110000245</t>
  </si>
  <si>
    <t>นางสาว สุพรรณษา ไพศาล</t>
  </si>
  <si>
    <t>STHBKK012110000246</t>
  </si>
  <si>
    <t>นาย นาย VORN SAVY</t>
  </si>
  <si>
    <t>STHBKK012110000247</t>
  </si>
  <si>
    <t>นาย สุรวัฒน์ ตั้งพงศ์ศิรประภา</t>
  </si>
  <si>
    <t>STHBKK012110000248</t>
  </si>
  <si>
    <t>นาง ชิโลบล กำลังสิงห์</t>
  </si>
  <si>
    <t>STHBKK012110000249</t>
  </si>
  <si>
    <t>นางสาว พรทิพย์ นาสวน</t>
  </si>
  <si>
    <t>STHBKK012110000250</t>
  </si>
  <si>
    <t>นางสาว อทิรัตน์ จันทวันวิทย์</t>
  </si>
  <si>
    <t>STHBKK012110000251</t>
  </si>
  <si>
    <t>นาง เรียม สิทธิเขตรกรณ์</t>
  </si>
  <si>
    <t>STHBKK012110000253</t>
  </si>
  <si>
    <t>ณัฐวัตร เกลี้ยงประไพ</t>
  </si>
  <si>
    <t>STHBKK012110000255</t>
  </si>
  <si>
    <t>STHBKK012110000256</t>
  </si>
  <si>
    <t>STHBKK012110000261</t>
  </si>
  <si>
    <t>นาย ณัฐพงษ์ พันธ์ทอง</t>
  </si>
  <si>
    <t>STHBKK012110000270</t>
  </si>
  <si>
    <t>นาย วิเชียร สมาธิ</t>
  </si>
  <si>
    <t>STHBKK012110000271</t>
  </si>
  <si>
    <t>STHBKK012110000272</t>
  </si>
  <si>
    <t>นาง จีระพา อ่อนทอง</t>
  </si>
  <si>
    <t>STHBKK012110000273</t>
  </si>
  <si>
    <t>นางสาว มาลี สีสุมัง</t>
  </si>
  <si>
    <t>STHBKK012110000275</t>
  </si>
  <si>
    <t>พิงสะท้อน พิมจักร์</t>
  </si>
  <si>
    <t>STHBKK012110000276</t>
  </si>
  <si>
    <t>นาย สุรศักดิ์ เหลีอรักษ์</t>
  </si>
  <si>
    <t>STHBKK012110000277</t>
  </si>
  <si>
    <t>นาย ทนงศักดิ์ รัตนบุรี</t>
  </si>
  <si>
    <t>STHBKK012110000279</t>
  </si>
  <si>
    <t>STHBKK012110000280</t>
  </si>
  <si>
    <t>นางสาว ณัฐธาวี เขมะชัยเวช</t>
  </si>
  <si>
    <t>STHBKK012110000281</t>
  </si>
  <si>
    <t>นางสาว ธนัญญา พิพิธวณิชการ</t>
  </si>
  <si>
    <t>STHBKK012110000283</t>
  </si>
  <si>
    <t>นาง รุ่งรัตน์ ศรสุรินทร์</t>
  </si>
  <si>
    <t>STHBKK012110000285</t>
  </si>
  <si>
    <t>STHBKK012110000286</t>
  </si>
  <si>
    <t>STHBKK012110000287</t>
  </si>
  <si>
    <t>นาย สมชาย โสภา</t>
  </si>
  <si>
    <t>STHBKK012110000288</t>
  </si>
  <si>
    <t>STHBKK012110000289</t>
  </si>
  <si>
    <t>นางสาว ชมภูนุช แจ้งภูเขียว</t>
  </si>
  <si>
    <t>STHBKK012110000292</t>
  </si>
  <si>
    <t>นาย สมใจ ฮองกุล</t>
  </si>
  <si>
    <t>STHBKK012110000293</t>
  </si>
  <si>
    <t>สุรพล จันทรานุรักษ์</t>
  </si>
  <si>
    <t>STHBKK012110000294</t>
  </si>
  <si>
    <t>นาย สมศักดิ์ พิมพ์หนู</t>
  </si>
  <si>
    <t>STHBKK012110000295</t>
  </si>
  <si>
    <t>นาย สมชาย โพธิ์คำ</t>
  </si>
  <si>
    <t>STHBKK012110000296</t>
  </si>
  <si>
    <t>STHBKK012110000297</t>
  </si>
  <si>
    <t>นาง ทวีรัตน์ มาลาศรี</t>
  </si>
  <si>
    <t>STHBKK012110000298</t>
  </si>
  <si>
    <t>STHBKK012110000299</t>
  </si>
  <si>
    <t>นาย รุสดี หลังเกต</t>
  </si>
  <si>
    <t>STHBKK012110000300</t>
  </si>
  <si>
    <t>STHBKK012110000301</t>
  </si>
  <si>
    <t>STHBKK012110000302</t>
  </si>
  <si>
    <t>ธีระ ศรีบรรเทา</t>
  </si>
  <si>
    <t>STHBKK012110000303</t>
  </si>
  <si>
    <t>นาย ร.ท.มนตรี อยู่เจริญ - เสนอ พ่วงรอด</t>
  </si>
  <si>
    <t>STHONLIN2110000114</t>
  </si>
  <si>
    <t>นางสาว เขมจิรา โรจนวสุธร</t>
  </si>
  <si>
    <t>STHONLIN2110000115</t>
  </si>
  <si>
    <t>นาง โชติกา ศรีโพนทอง</t>
  </si>
  <si>
    <t>STHONLIN2110000116</t>
  </si>
  <si>
    <t>นาย ธีรวัตน์ พิมกันฑ์</t>
  </si>
  <si>
    <t>STHONLIN2110000117</t>
  </si>
  <si>
    <t>นาง เนาวภา รื่นพิทักษ์</t>
  </si>
  <si>
    <t>STHONLIN2110000119</t>
  </si>
  <si>
    <t>นาย บรรจง เหล่าบุตรศรี</t>
  </si>
  <si>
    <t>STHONLIN2110000120</t>
  </si>
  <si>
    <t>นางสาว ปิยะนุช สกุลโพน</t>
  </si>
  <si>
    <t>STHONLIN2110000121</t>
  </si>
  <si>
    <t>นาย พิแมน จานสิบสี</t>
  </si>
  <si>
    <t>STHONLIN2110000122</t>
  </si>
  <si>
    <t>นางสาว วงศกร สุดสวาสดิ์</t>
  </si>
  <si>
    <t>STHONLIN2110000123</t>
  </si>
  <si>
    <t>นาง วรรณรัตน์ จันทร์ศิริ</t>
  </si>
  <si>
    <t>STHONLIN2110000124</t>
  </si>
  <si>
    <t>นางสาว วรัญญา เผ่าแข็ง</t>
  </si>
  <si>
    <t>STHONLIN2110000125</t>
  </si>
  <si>
    <t>นาย อนันต์ มั่นทอง</t>
  </si>
  <si>
    <t>STHONLIN2110000126</t>
  </si>
  <si>
    <t>รจนี จันทายืน</t>
  </si>
  <si>
    <t>STHONLIN2110000128</t>
  </si>
  <si>
    <t>นางสาว วิภาพร ทะยะสุทธิ์</t>
  </si>
  <si>
    <t>STHONLIN2110000129</t>
  </si>
  <si>
    <t>สมพรรณ์ ปัดนา</t>
  </si>
  <si>
    <t>STHONLIN2110000130</t>
  </si>
  <si>
    <t>นาง ณัฐรดา นมพุก</t>
  </si>
  <si>
    <t>STHONLIN2110000131</t>
  </si>
  <si>
    <t>นาย เฉลิมเกียรติ ทุนมาก</t>
  </si>
  <si>
    <t>STHONLIN2110000132</t>
  </si>
  <si>
    <t>นาง ศุภกร อินงาม</t>
  </si>
  <si>
    <t>STHONLIN2110000133</t>
  </si>
  <si>
    <t>นาย ประเสริฐ ป่วนกระโทก - โนรา สีแก้ว</t>
  </si>
  <si>
    <t>STHONLIN2110000134</t>
  </si>
  <si>
    <t>นางสาว สุปราณี สาขำ</t>
  </si>
  <si>
    <t>STHONLIN2110000135</t>
  </si>
  <si>
    <t>นาย นิตินาฎ หมิ่นขัด</t>
  </si>
  <si>
    <t>STHONLIN2110000136</t>
  </si>
  <si>
    <t>ศุทธิ์ธี ลาภูเขียว</t>
  </si>
  <si>
    <t>STHONLIN2110000138</t>
  </si>
  <si>
    <t>นางสาว ภัทราณิษฐ์ พืชพันธ์วรเดชา</t>
  </si>
  <si>
    <t>STHONLIN2110000140</t>
  </si>
  <si>
    <t>STHONLIN2110000142</t>
  </si>
  <si>
    <t>STHONLIN2110000145</t>
  </si>
  <si>
    <t>STHONLIN2110000146</t>
  </si>
  <si>
    <t>STHONLIN2110000156</t>
  </si>
  <si>
    <t>STHONLIN2110000158</t>
  </si>
  <si>
    <t>STHONLIN2110000159</t>
  </si>
  <si>
    <t>STHONLIN2110000160</t>
  </si>
  <si>
    <t>นางสาว นภัทร อินทราพงษ์</t>
  </si>
  <si>
    <t>STHONLIN2110000163</t>
  </si>
  <si>
    <t>นาง พิมพ์ชญา ขวัญทิพยรมย์</t>
  </si>
  <si>
    <t>STHONLIN2110000164</t>
  </si>
  <si>
    <t>STHONLIN2110000169</t>
  </si>
  <si>
    <t>นาง อัมพร กุลศัตยาภิรมย์</t>
  </si>
  <si>
    <t>STHONLIN2110000170</t>
  </si>
  <si>
    <t>นาย บุญสม อุดมรักษ์</t>
  </si>
  <si>
    <t>STHONLIN2110000171</t>
  </si>
  <si>
    <t>ยงยุทธ ครุธจร</t>
  </si>
  <si>
    <t>STHONLIN2110000172</t>
  </si>
  <si>
    <t>STHONLIN2110000173</t>
  </si>
  <si>
    <t>นาย ไพฑูรย์ จันทร์รุ่งโรจน์</t>
  </si>
  <si>
    <t>STHONLIN2110000174</t>
  </si>
  <si>
    <t>นางสาว นลพรรณ นอบน้อม</t>
  </si>
  <si>
    <t>STHONLIN2110000181</t>
  </si>
  <si>
    <t xml:space="preserve">  DAILY  SALE 05 OCT 2021</t>
  </si>
  <si>
    <t>STHBKK012110000304</t>
  </si>
  <si>
    <t>นาย บุญเลิศ อิ่มใจ</t>
  </si>
  <si>
    <t>STHBKK012110000305</t>
  </si>
  <si>
    <t>STHBKK012110000306</t>
  </si>
  <si>
    <t>STHBKK012110000308</t>
  </si>
  <si>
    <t>นาย แก้ว ปานพลอย</t>
  </si>
  <si>
    <t>STHBKK012110000310</t>
  </si>
  <si>
    <t>นางสาว ณัฐธิดา ปานพลอย</t>
  </si>
  <si>
    <t>STHBKK012110000312</t>
  </si>
  <si>
    <t>นางสาว ภาวนียา ชูทิพย์</t>
  </si>
  <si>
    <t>STHBKK012110000313</t>
  </si>
  <si>
    <t>นาง นาง เต็มลักษณ์ ยวงลำใย</t>
  </si>
  <si>
    <t>STHBKK012110000314</t>
  </si>
  <si>
    <t>นาง จิราพร โพธิ์ไกร</t>
  </si>
  <si>
    <t>STHBKK012110000315</t>
  </si>
  <si>
    <t>นาย ศราวุฒน์ สินธุวรโรจน์</t>
  </si>
  <si>
    <t>STHBKK012110000317</t>
  </si>
  <si>
    <t>นาย โสภณ ผาคำ</t>
  </si>
  <si>
    <t>STHBKK012110000318</t>
  </si>
  <si>
    <t>นาง ศรีรัตน์ ปัญญา</t>
  </si>
  <si>
    <t>STHBKK012110000319</t>
  </si>
  <si>
    <t>นาย ณรงค์ อ่ำวิถี</t>
  </si>
  <si>
    <t>STHBKK012110000320</t>
  </si>
  <si>
    <t>นาย ณัฐพล ศรีทอง</t>
  </si>
  <si>
    <t>STHBKK012110000321</t>
  </si>
  <si>
    <t>นาย สมพล คุ้มสา</t>
  </si>
  <si>
    <t>STHBKK012110000322</t>
  </si>
  <si>
    <t>STHBKK012110000323</t>
  </si>
  <si>
    <t>STHBKK012110000325</t>
  </si>
  <si>
    <t>STHBKK012110000326</t>
  </si>
  <si>
    <t>นาย นพพร โสวรรณะ</t>
  </si>
  <si>
    <t>STHBKK012110000327</t>
  </si>
  <si>
    <t>นาย ปรีชา แก้วโกถม</t>
  </si>
  <si>
    <t>STHBKK012110000328</t>
  </si>
  <si>
    <t>นางสาว สุภาวดี บุญเพ็ชร</t>
  </si>
  <si>
    <t>STHBKK012110000329</t>
  </si>
  <si>
    <t>นาย อนันต์กฤช เต็มศิริพันธุ์</t>
  </si>
  <si>
    <t>STHBKK012110000330</t>
  </si>
  <si>
    <t>นาง นภาไพลิน กาละวันต์</t>
  </si>
  <si>
    <t>STHBKK012110000331</t>
  </si>
  <si>
    <t>วิษณุ สามล</t>
  </si>
  <si>
    <t>STHBKK012110000333</t>
  </si>
  <si>
    <t>ธนวรรธน์ สุขจิตร</t>
  </si>
  <si>
    <t>STHBKK012110000334</t>
  </si>
  <si>
    <t>MR. PREAP MENG</t>
  </si>
  <si>
    <t>STHBKK012110000335</t>
  </si>
  <si>
    <t>STHBKK012110000336</t>
  </si>
  <si>
    <t>STHBKK012110000337</t>
  </si>
  <si>
    <t>STHBKK012110000338</t>
  </si>
  <si>
    <t>STHBKK012110000339</t>
  </si>
  <si>
    <t>STHBKK012110000340</t>
  </si>
  <si>
    <t>STHBKK012110000341</t>
  </si>
  <si>
    <t>นางสาว พัฒน์สรณ์ กาญจนธนาเลิศ</t>
  </si>
  <si>
    <t>STHBKK012110000342</t>
  </si>
  <si>
    <t>STHBKK012110000343</t>
  </si>
  <si>
    <t>STHBKK012110000344</t>
  </si>
  <si>
    <t>STHBKK012110000345</t>
  </si>
  <si>
    <t>นาง เสาวลักษณ์ อุทาน</t>
  </si>
  <si>
    <t>STHBKK012110000346</t>
  </si>
  <si>
    <t>นาย ผจงพล วาสเสนะ</t>
  </si>
  <si>
    <t>STHBKK012110000347</t>
  </si>
  <si>
    <t>STHBKK012110000349</t>
  </si>
  <si>
    <t>STHBKK012110000350</t>
  </si>
  <si>
    <t>นาง รัตนกร ไม้แดง</t>
  </si>
  <si>
    <t>STHBKK012110000351</t>
  </si>
  <si>
    <t>นาย ชัยภูมิ น้อยม่วง</t>
  </si>
  <si>
    <t>STHBKK012110000352</t>
  </si>
  <si>
    <t>นางสาว กนกลักษณ์ รอบุญ</t>
  </si>
  <si>
    <t>STHBKK012110000353</t>
  </si>
  <si>
    <t>นาย สิปปภาส โรจนวสุธร</t>
  </si>
  <si>
    <t>STHBKK012110000354</t>
  </si>
  <si>
    <t>สนั่น ปริมาณ</t>
  </si>
  <si>
    <t>STHBKK012110000355</t>
  </si>
  <si>
    <t>นางสาว ยุพิน กรลำ</t>
  </si>
  <si>
    <t>STHBKK012110000356</t>
  </si>
  <si>
    <t>STHBKK012110000357</t>
  </si>
  <si>
    <t>STHBKK012110000358</t>
  </si>
  <si>
    <t>นาง โสรยา นพนิธิพัฒน์</t>
  </si>
  <si>
    <t>STHBKK012110000359</t>
  </si>
  <si>
    <t>นาย RAY SOPHEARA</t>
  </si>
  <si>
    <t>STHBKK012110000360</t>
  </si>
  <si>
    <t>บริษัท แก้วแกมทอง เทรดดิ้ง จำกัด (สำนักงานใหญ่)</t>
  </si>
  <si>
    <t>STHBKK012110000361</t>
  </si>
  <si>
    <t>นางสาว พิกุล กลิ่นฟุ้ง</t>
  </si>
  <si>
    <t>STHBKK012110000362</t>
  </si>
  <si>
    <t>นางสาว อนัญญา จันดาวรรณ์</t>
  </si>
  <si>
    <t>STHBKK012110000364</t>
  </si>
  <si>
    <t>STHBKK012110000365</t>
  </si>
  <si>
    <t>STHBKK012110000366</t>
  </si>
  <si>
    <t>STHBKK012110000368</t>
  </si>
  <si>
    <t>นางสาว อรกุนชญา ธนานภนิธิชล</t>
  </si>
  <si>
    <t>STHBKK012110000369</t>
  </si>
  <si>
    <t>STHBKK012110000370</t>
  </si>
  <si>
    <t>บริษัท ทีเอ็นซี ไทยนิสชา กรุ๊ป (สำนักงานใหญ่)</t>
  </si>
  <si>
    <t>STHBKK012110000371</t>
  </si>
  <si>
    <t>STHBKK012110000372</t>
  </si>
  <si>
    <t>นาย สุวิทย์ โตทุ้ย</t>
  </si>
  <si>
    <t>STHBKK012110000373</t>
  </si>
  <si>
    <t>นาง คนึง วงษ์ทองดี</t>
  </si>
  <si>
    <t>STHBKK012110000375</t>
  </si>
  <si>
    <t>นาย นาย ฐากร ตันสิรานนท์</t>
  </si>
  <si>
    <t>STHBKK012110000376</t>
  </si>
  <si>
    <t>STHBKK012110000377</t>
  </si>
  <si>
    <t>นาง กัญจนา ศุภศิษฏ์</t>
  </si>
  <si>
    <t>STHBKK012110000378</t>
  </si>
  <si>
    <t>STHBKK012110000384</t>
  </si>
  <si>
    <t>STHBKK012110000385</t>
  </si>
  <si>
    <t>MR. KAE SAMATH</t>
  </si>
  <si>
    <t>STHBKK012110000386</t>
  </si>
  <si>
    <t>STHBKK012110000387</t>
  </si>
  <si>
    <t>STHBKK012110000390</t>
  </si>
  <si>
    <t>นาง ปรียาวดี บุญคงดำ</t>
  </si>
  <si>
    <t>STHBKK012110000391</t>
  </si>
  <si>
    <t>นางสาว ขนิษฐา แก้วกำเนิด</t>
  </si>
  <si>
    <t>STHBKK012110000392</t>
  </si>
  <si>
    <t>STHBKK012110000393</t>
  </si>
  <si>
    <t>STHONLIN2110000192</t>
  </si>
  <si>
    <t>STHONLIN2110000193</t>
  </si>
  <si>
    <t>STHONLIN2110000195</t>
  </si>
  <si>
    <t>STHONLIN2110000196</t>
  </si>
  <si>
    <t>นาย สมยศ อภิรัชนากุล</t>
  </si>
  <si>
    <t>STHONLIN2110000197</t>
  </si>
  <si>
    <t>นาย ธนบูลย์ แสงฐิตาพันธุ์</t>
  </si>
  <si>
    <t>STHONLIN2110000199</t>
  </si>
  <si>
    <t>นาย เกียรติศักดิ์ ทิมหันต์</t>
  </si>
  <si>
    <t>STHONLIN2110000204</t>
  </si>
  <si>
    <t>นาย กิตติศักดิ์ ฐานพีรสิทธิ์</t>
  </si>
  <si>
    <t>STHONLIN2110000207</t>
  </si>
  <si>
    <t>นาย จักรพรรณ์ เลอเกียรติไพศาล</t>
  </si>
  <si>
    <t>STHONLIN2110000208</t>
  </si>
  <si>
    <t>นางสาว มณีวรรณ มั่นศิริ</t>
  </si>
  <si>
    <t>STHONLIN2110000209</t>
  </si>
  <si>
    <t>ภัคภร ทองประสม</t>
  </si>
  <si>
    <t xml:space="preserve">  DAILY  SALE 06 OCT 2021</t>
  </si>
  <si>
    <t>STHBKK012110000396</t>
  </si>
  <si>
    <t>LIN PHIER</t>
  </si>
  <si>
    <t>STHBKK012110000397</t>
  </si>
  <si>
    <t>STHBKK012110000398</t>
  </si>
  <si>
    <t>นาย ประสิทธิ์ พันธุ์วโรบล</t>
  </si>
  <si>
    <t>STHBKK012110000400</t>
  </si>
  <si>
    <t>STHBKK012110000402</t>
  </si>
  <si>
    <t>นาย นาย จักรพงศ์ เพชรเหลี่ยม</t>
  </si>
  <si>
    <t>STHBKK012110000403</t>
  </si>
  <si>
    <t>STHBKK012110000404</t>
  </si>
  <si>
    <t>นาง ยุพิน ชัยศร</t>
  </si>
  <si>
    <t>STHBKK012110000405</t>
  </si>
  <si>
    <t>STHBKK012110000406</t>
  </si>
  <si>
    <t>นางสาว นางสาว พิมพ์มาดา เงางาม</t>
  </si>
  <si>
    <t>STHBKK012110000407</t>
  </si>
  <si>
    <t>นางสาว เจ้าหนึ่ง แก้วตรีเพชร</t>
  </si>
  <si>
    <t>STHBKK012110000408</t>
  </si>
  <si>
    <t>STHBKK012110000409</t>
  </si>
  <si>
    <t>STHBKK012110000410</t>
  </si>
  <si>
    <t>STHBKK012110000411</t>
  </si>
  <si>
    <t>นาย สุทธิ คำบุญ</t>
  </si>
  <si>
    <t>STHBKK012110000413</t>
  </si>
  <si>
    <t>นางสาว กัลยรัตน์ ภูมี</t>
  </si>
  <si>
    <t>STHBKK012110000415</t>
  </si>
  <si>
    <t>นางสาว ฤทัยทิพย์ นาโพธิ์</t>
  </si>
  <si>
    <t>STHBKK012110000416</t>
  </si>
  <si>
    <t>STHBKK012110000418</t>
  </si>
  <si>
    <t>สุรวิทย์ ทิพยโสภากุล</t>
  </si>
  <si>
    <t>STHBKK012110000419</t>
  </si>
  <si>
    <t>บริษัท เอ็น.เค.ทรัพย์โซเชียล จำกัด(สำนักงานใหญ)</t>
  </si>
  <si>
    <t>STHBKK012110000420</t>
  </si>
  <si>
    <t>นาง วัฒนา ทัศนพาณิชย์</t>
  </si>
  <si>
    <t>STHBKK012110000421</t>
  </si>
  <si>
    <t>STHBKK012110000423</t>
  </si>
  <si>
    <t>นาย สำรวย แซ่ลอ</t>
  </si>
  <si>
    <t>STHBKK012110000425</t>
  </si>
  <si>
    <t>STHBKK012110000427</t>
  </si>
  <si>
    <t>STHBKK012110000428</t>
  </si>
  <si>
    <t>นางสาว จิราภรณ์ เขาทอง</t>
  </si>
  <si>
    <t>STHBKK012110000429</t>
  </si>
  <si>
    <t>STHBKK012110000430</t>
  </si>
  <si>
    <t>นางสาว ธนกร บณชัยเจริญ</t>
  </si>
  <si>
    <t>STHBKK012110000431</t>
  </si>
  <si>
    <t>นาย พัฒน์รดิศ สุพัฒน์วณิชกร</t>
  </si>
  <si>
    <t>STHBKK012110000433</t>
  </si>
  <si>
    <t>นาง วัชริน จุนเนียง</t>
  </si>
  <si>
    <t>STHBKK012110000435</t>
  </si>
  <si>
    <t>STHBKK012110000436</t>
  </si>
  <si>
    <t>นางสาว Kem Sopheap</t>
  </si>
  <si>
    <t>STHBKK012110000437</t>
  </si>
  <si>
    <t>นาย MOEURN MOM</t>
  </si>
  <si>
    <t>STHBKK012110000438</t>
  </si>
  <si>
    <t>นาย บุญจันทร์ ศรีดา</t>
  </si>
  <si>
    <t>STHBKK012110000441</t>
  </si>
  <si>
    <t>นาย ศุภกร วิทยะสุนทร</t>
  </si>
  <si>
    <t>STHBKK012110000443</t>
  </si>
  <si>
    <t>STHBKK012110000444</t>
  </si>
  <si>
    <t>STHBKK012110000445</t>
  </si>
  <si>
    <t>STHBKK012110000446</t>
  </si>
  <si>
    <t>STHBKK012110000447</t>
  </si>
  <si>
    <t>STHBKK012110000448</t>
  </si>
  <si>
    <t>นาง โนรี เต๊ะหละ</t>
  </si>
  <si>
    <t>STHBKK012110000450</t>
  </si>
  <si>
    <t>STHBKK012110000451</t>
  </si>
  <si>
    <t>STHBKK012110000452</t>
  </si>
  <si>
    <t>นาง เล็ก ทิมจ้อย</t>
  </si>
  <si>
    <t>STHBKK012110000454</t>
  </si>
  <si>
    <t>นาย ชูชาติ ศรีประโมทย์</t>
  </si>
  <si>
    <t>STHBKK012110000455</t>
  </si>
  <si>
    <t>STHBKK012110000456</t>
  </si>
  <si>
    <t>นาย นิทัศน์ เหล่าอนันต์ชัย</t>
  </si>
  <si>
    <t>STHBKK012110000457</t>
  </si>
  <si>
    <t>นาย พุฒิพัฒน์ รัตนพิริยสกุล</t>
  </si>
  <si>
    <t>STHONLIN2110000210</t>
  </si>
  <si>
    <t>นาย ธนกฤต คงสมกัน</t>
  </si>
  <si>
    <t>STHONLIN2110000219</t>
  </si>
  <si>
    <t>STHONLIN2110000220</t>
  </si>
  <si>
    <t>STHONLIN2110000221</t>
  </si>
  <si>
    <t>นาย อดิรัชต์ นวลมณี</t>
  </si>
  <si>
    <t>STHONLIN2110000222</t>
  </si>
  <si>
    <t>นาย ยอดชาย นามราช</t>
  </si>
  <si>
    <t>STHONLIN2110000223</t>
  </si>
  <si>
    <t>นาง นวลเดือน คูณค่าย</t>
  </si>
  <si>
    <t>STHONLIN2110000224</t>
  </si>
  <si>
    <t>นาย สกล พรมมาวัน</t>
  </si>
  <si>
    <t>STHONLIN2110000225</t>
  </si>
  <si>
    <t>นางสาว อรษา เขมพฤทธิ์</t>
  </si>
  <si>
    <t>STHONLIN2110000226</t>
  </si>
  <si>
    <t>STHONLIN2110000227</t>
  </si>
  <si>
    <t>STHONLIN2110000228</t>
  </si>
  <si>
    <t>STHONLIN2110000230</t>
  </si>
  <si>
    <t>STHONLIN2110000231</t>
  </si>
  <si>
    <t>STHONLIN2110000232</t>
  </si>
  <si>
    <t>นางสาว จารุณี เขาทอง</t>
  </si>
  <si>
    <t>STHONLIN2110000233</t>
  </si>
  <si>
    <t>STHONLIN2110000234</t>
  </si>
  <si>
    <t>STHONLIN2110000238</t>
  </si>
  <si>
    <t>STHONLIN2110000239</t>
  </si>
  <si>
    <t>นางสาว ลำยง เถื่อนนก</t>
  </si>
  <si>
    <t>STHONLIN2110000240</t>
  </si>
  <si>
    <t>STHONLIN2110000244</t>
  </si>
  <si>
    <t>นางสาว ไพวัลย์ ศรีษะ</t>
  </si>
  <si>
    <t xml:space="preserve">  DAILY  SALE 07 OCT 2021</t>
  </si>
  <si>
    <t>STHBKK012110000458</t>
  </si>
  <si>
    <t>STHBKK012110000459</t>
  </si>
  <si>
    <t>ดารดี ญาณกวี</t>
  </si>
  <si>
    <t>STHBKK012110000460</t>
  </si>
  <si>
    <t>STHBKK012110000461</t>
  </si>
  <si>
    <t>STHBKK012110000463</t>
  </si>
  <si>
    <t>STHBKK012110000464</t>
  </si>
  <si>
    <t>นางสาว แก้วเพียงขวัญ จันทรพงศ์</t>
  </si>
  <si>
    <t>STHBKK012110000465</t>
  </si>
  <si>
    <t>นาย ภูริต เปี่ยมกมล</t>
  </si>
  <si>
    <t>STHBKK012110000466</t>
  </si>
  <si>
    <t>STHBKK012110000467</t>
  </si>
  <si>
    <t>STHBKK012110000469</t>
  </si>
  <si>
    <t>STHBKK012110000470</t>
  </si>
  <si>
    <t>STHBKK012110000471</t>
  </si>
  <si>
    <t>STHBKK012110000472</t>
  </si>
  <si>
    <t>นาง สุพัตรา พูลเขตกิจ</t>
  </si>
  <si>
    <t>STHBKK012110000474</t>
  </si>
  <si>
    <t>นางสาว สุชานันท์ สะตะ</t>
  </si>
  <si>
    <t>STHBKK012110000475</t>
  </si>
  <si>
    <t>STHBKK012110000476</t>
  </si>
  <si>
    <t>STHBKK012110000477</t>
  </si>
  <si>
    <t>นางสาว โสภา โสวันทา</t>
  </si>
  <si>
    <t>STHBKK012110000478</t>
  </si>
  <si>
    <t>STHBKK012110000479</t>
  </si>
  <si>
    <t>STHBKK012110000480</t>
  </si>
  <si>
    <t>นาย วีรภัทร กองแสน</t>
  </si>
  <si>
    <t>STHBKK012110000481</t>
  </si>
  <si>
    <t>นาย ธนวัต นาน้ำเชี่ยว</t>
  </si>
  <si>
    <t>STHBKK012110000482</t>
  </si>
  <si>
    <t>STHBKK012110000483</t>
  </si>
  <si>
    <t>STHBKK012110000484</t>
  </si>
  <si>
    <t>นางสาว ธนัญชนก อยู่ยงค์</t>
  </si>
  <si>
    <t>STHBKK012110000485</t>
  </si>
  <si>
    <t>นางสาว สถาพร บุญราช</t>
  </si>
  <si>
    <t>STHBKK012110000486</t>
  </si>
  <si>
    <t>STHBKK012110000487</t>
  </si>
  <si>
    <t>นางสาว กุลทรัพย์ จันทะโมโส</t>
  </si>
  <si>
    <t>STHBKK012110000488</t>
  </si>
  <si>
    <t>นาย สามภพ คงเมือง</t>
  </si>
  <si>
    <t>STHBKK012110000489</t>
  </si>
  <si>
    <t>นาย ณฐพนธ์ ศรีศักดา</t>
  </si>
  <si>
    <t>STHBKK012110000490</t>
  </si>
  <si>
    <t>STHBKK012110000491</t>
  </si>
  <si>
    <t>STHBKK012110000492</t>
  </si>
  <si>
    <t>STHBKK012110000495</t>
  </si>
  <si>
    <t>STHBKK012110000496</t>
  </si>
  <si>
    <t>นางสาว ออนศินีย์ หอมจันทร์</t>
  </si>
  <si>
    <t>STHBKK012110000498</t>
  </si>
  <si>
    <t>นางสาว กาญจนา หมั่นการไร่</t>
  </si>
  <si>
    <t>STHBKK012110000502</t>
  </si>
  <si>
    <t>นาง สิริรักษ์ รุ่งรักสกุล</t>
  </si>
  <si>
    <t>STHBKK012110000504</t>
  </si>
  <si>
    <t>STHBKK012110000505</t>
  </si>
  <si>
    <t>นาย นาย ภิรกร ศิริพฤกษ์</t>
  </si>
  <si>
    <t>STHBKK012110000506</t>
  </si>
  <si>
    <t>นาย เอนก กอนาก</t>
  </si>
  <si>
    <t>STHBKK012110000507</t>
  </si>
  <si>
    <t>นางสาว วิไลพร ไชยะสี</t>
  </si>
  <si>
    <t>STHBKK012110000508</t>
  </si>
  <si>
    <t>STHBKK012110000510</t>
  </si>
  <si>
    <t>นาง ศรีจันทร์ สามล</t>
  </si>
  <si>
    <t>STHBKK012110000512</t>
  </si>
  <si>
    <t>นาย ไพศาล เพชรดี</t>
  </si>
  <si>
    <t>STHBKK012110000514</t>
  </si>
  <si>
    <t>STHBKK012110000516</t>
  </si>
  <si>
    <t>นาง ปราถนา เกตกรณ์</t>
  </si>
  <si>
    <t>STHBKK012110000517</t>
  </si>
  <si>
    <t>นาย ชวณัฐ ปรีชาชนะชัย</t>
  </si>
  <si>
    <t>STHBKK012110000518</t>
  </si>
  <si>
    <t>STHBKK012110000519</t>
  </si>
  <si>
    <t>STHBKK012110000520</t>
  </si>
  <si>
    <t>นาย อาทิตย์ รักษาราษฎร์</t>
  </si>
  <si>
    <t>STHBKK012110000521</t>
  </si>
  <si>
    <t>STHBKK012110000522</t>
  </si>
  <si>
    <t>นางสาว ปราณี วิษณุพงษ์พร</t>
  </si>
  <si>
    <t>STHBKK012110000523</t>
  </si>
  <si>
    <t>นางสาว ยศวีร์ โคตรดี</t>
  </si>
  <si>
    <t>STHBKK012110000524</t>
  </si>
  <si>
    <t>นางสาว สมพร ภิรมย์ไทย</t>
  </si>
  <si>
    <t>STHBKK012110000525</t>
  </si>
  <si>
    <t>นางสาว ประแพว แสงอรุณ</t>
  </si>
  <si>
    <t>STHBKK012110000526</t>
  </si>
  <si>
    <t>นาย ภาณุพันธ์ ชินะวนิชกิจ</t>
  </si>
  <si>
    <t>STHBKK012110000527</t>
  </si>
  <si>
    <t>STHBKK012110000529</t>
  </si>
  <si>
    <t>บริษัท บริษัท สว่างทรัพย์ จำกัด (สำนักงานใหญ่)</t>
  </si>
  <si>
    <t>STHBKK012110000530</t>
  </si>
  <si>
    <t>นาย ชาตรี เกตุปลั่ง</t>
  </si>
  <si>
    <t>STHBKK012110000531</t>
  </si>
  <si>
    <t>นางสาว กุลนาถ ไตรทัตธนากร</t>
  </si>
  <si>
    <t>STHBKK012110000532</t>
  </si>
  <si>
    <t>นาง กัญญาภัค โลหะวิจารณ์</t>
  </si>
  <si>
    <t>STHBKK012110000533</t>
  </si>
  <si>
    <t>นางสาว สุพรรณษา มายืนยงค์</t>
  </si>
  <si>
    <t>STHONLIN2110000250</t>
  </si>
  <si>
    <t>STHONLIN2110000252</t>
  </si>
  <si>
    <t>STHONLIN2110000258</t>
  </si>
  <si>
    <t>STHONLIN2110000264</t>
  </si>
  <si>
    <t>นาย วันฉัตร พัชราพีรรัตน์</t>
  </si>
  <si>
    <t>STHONLIN2110000265</t>
  </si>
  <si>
    <t xml:space="preserve">  DAILY  SALE 08 OCT 2021</t>
  </si>
  <si>
    <t>STHBKK012110000535</t>
  </si>
  <si>
    <t>STHBKK012110000536</t>
  </si>
  <si>
    <t>นาย อภิวัฒน์ หน่ายมี</t>
  </si>
  <si>
    <t>STHBKK012110000537</t>
  </si>
  <si>
    <t>STHBKK012110000556</t>
  </si>
  <si>
    <t>STHBKK012110000557</t>
  </si>
  <si>
    <t>บริษัท รีโวเด็ค จำกัด (สำนักงานใหญ่)</t>
  </si>
  <si>
    <t>STHBKK012110000558</t>
  </si>
  <si>
    <t>STHBKK012110000559</t>
  </si>
  <si>
    <t>นาย ธวัช แผ่ทอง</t>
  </si>
  <si>
    <t>STHBKK012110000560</t>
  </si>
  <si>
    <t>นางสาว ขวัญเรือน บุญปก</t>
  </si>
  <si>
    <t>STHBKK012110000561</t>
  </si>
  <si>
    <t>STHBKK012110000564</t>
  </si>
  <si>
    <t>นางสาว เนตรฤทัย วันอินทร์</t>
  </si>
  <si>
    <t>STHBKK012110000565</t>
  </si>
  <si>
    <t>นาง จเร ยอดดี</t>
  </si>
  <si>
    <t>STHBKK012110000566</t>
  </si>
  <si>
    <t>บริษัท กุลไลฟ์ 24 จำกัด (สำนักงานใหญ่)</t>
  </si>
  <si>
    <t>STHBKK012110000567</t>
  </si>
  <si>
    <t>STHBKK012110000568</t>
  </si>
  <si>
    <t>STHBKK012110000569</t>
  </si>
  <si>
    <t>นาย บุญลาภ โพธิ์ศรี</t>
  </si>
  <si>
    <t>STHBKK012110000570</t>
  </si>
  <si>
    <t>STHBKK012110000571</t>
  </si>
  <si>
    <t>นาย วัชรศักดิ์ อภิวัชรเวโรจน์</t>
  </si>
  <si>
    <t>STHBKK012110000572</t>
  </si>
  <si>
    <t>STHBKK012110000573</t>
  </si>
  <si>
    <t>STHBKK012110000575</t>
  </si>
  <si>
    <t>นาย ปริญญา มีอนันต์</t>
  </si>
  <si>
    <t>STHBKK012110000576</t>
  </si>
  <si>
    <t>STHBKK012110000578</t>
  </si>
  <si>
    <t>SOMPITH VANTHAVONGSE</t>
  </si>
  <si>
    <t>STHBKK012110000579</t>
  </si>
  <si>
    <t>บริษัท เกษตรอำนวย คลอง 10 จำกัด (สำนักงานใหญ่)</t>
  </si>
  <si>
    <t>STHBKK012110000580</t>
  </si>
  <si>
    <t>นาย กาญจน์พิสุทธิ์ ชุติกุลอนันต์</t>
  </si>
  <si>
    <t>STHBKK012110000581</t>
  </si>
  <si>
    <t>STHBKK012110000582</t>
  </si>
  <si>
    <t>STHBKK012110000583</t>
  </si>
  <si>
    <t>STHBKK012110000584</t>
  </si>
  <si>
    <t>นางสาว สุมาลี เรืองรักษา</t>
  </si>
  <si>
    <t>STHBKK012110000585</t>
  </si>
  <si>
    <t>นาย สันติราษฎร์ โพธิ์พุฒ</t>
  </si>
  <si>
    <t>STHBKK012110000586</t>
  </si>
  <si>
    <t>นาง พเยาว์ เซ็งมา</t>
  </si>
  <si>
    <t>STHBKK012110000587</t>
  </si>
  <si>
    <t>STHBKK012110000588</t>
  </si>
  <si>
    <t>VIENGKHAM VONGSARASINH</t>
  </si>
  <si>
    <t>STHBKK012110000589</t>
  </si>
  <si>
    <t>นาย ถามพนต์ นวลดี</t>
  </si>
  <si>
    <t>STHBKK012110000590</t>
  </si>
  <si>
    <t>STHBKK012110000591</t>
  </si>
  <si>
    <t>นาย ณรงค์ชัย บุญจันทร์</t>
  </si>
  <si>
    <t>STHBKK012110000592</t>
  </si>
  <si>
    <t>นางสาว พิมพ์วรีย์ บุญจันทร์</t>
  </si>
  <si>
    <t>STHBKK012110000593</t>
  </si>
  <si>
    <t>นางสาว สุนิตรา สิงห์โต</t>
  </si>
  <si>
    <t>STHBKK012110000595</t>
  </si>
  <si>
    <t>นางสาว วรรณิภา นวนพนัด</t>
  </si>
  <si>
    <t>STHBKK012110000597</t>
  </si>
  <si>
    <t>MR. CHHOEURB BUN CHHAI</t>
  </si>
  <si>
    <t>STHBKK012110000598</t>
  </si>
  <si>
    <t>Lex Kimhan</t>
  </si>
  <si>
    <t>STHBKK012110000600</t>
  </si>
  <si>
    <t>นาง ศิลา สงอาจินต์</t>
  </si>
  <si>
    <t>STHBKK012110000601</t>
  </si>
  <si>
    <t>STHBKK012110000602</t>
  </si>
  <si>
    <t>STHBKK012110000605</t>
  </si>
  <si>
    <t>นาง นวรัตน์ แม้นพยัคฆ์</t>
  </si>
  <si>
    <t>STHBKK012110000606</t>
  </si>
  <si>
    <t>STHBKK012110000608</t>
  </si>
  <si>
    <t>STHBKK012110000609</t>
  </si>
  <si>
    <t>STHBKK012110000610</t>
  </si>
  <si>
    <t>STHBKK012110000611</t>
  </si>
  <si>
    <t>ห้างหุ้นส่วนจำกัด บี ฮัมเบิล แอนด์ เมอร์ซี กรุ๊ป (สำนักงานใหญ่)</t>
  </si>
  <si>
    <t>STHBKK012110000613</t>
  </si>
  <si>
    <t>STHBKK012110000614</t>
  </si>
  <si>
    <t>นางสาว นิภาวรรณ พื้นแสน</t>
  </si>
  <si>
    <t>STHBKK012110000615</t>
  </si>
  <si>
    <t>นาย ไพรัตน์ หาดสร้อย</t>
  </si>
  <si>
    <t>STHBKK012110000620</t>
  </si>
  <si>
    <t>นาย เกริกฤทธิ์ โชติยานนท์</t>
  </si>
  <si>
    <t>STHBKK012110000622</t>
  </si>
  <si>
    <t>ณัฐพล เกลี้ยงประไพ</t>
  </si>
  <si>
    <t>STHBKK012110000624</t>
  </si>
  <si>
    <t>STHBKK012110000626</t>
  </si>
  <si>
    <t>STHBKK012110000627</t>
  </si>
  <si>
    <t>STHBKK012110000629</t>
  </si>
  <si>
    <t>นาย ศุภกร ยางเนียม</t>
  </si>
  <si>
    <t>STHBKK012110000633</t>
  </si>
  <si>
    <t>นาง สุพัฒตรา สาขำ</t>
  </si>
  <si>
    <t>STHBKK012110000634</t>
  </si>
  <si>
    <t>STHBKK012110000637</t>
  </si>
  <si>
    <t>STHBKK012110000638</t>
  </si>
  <si>
    <t>STHONLIN2110000266</t>
  </si>
  <si>
    <t>STHONLIN2110000275</t>
  </si>
  <si>
    <t>STHONLIN2110000277</t>
  </si>
  <si>
    <t>STHONLIN2110000278</t>
  </si>
  <si>
    <t>นาง กนิษฐา สร้อยบวบ</t>
  </si>
  <si>
    <t>STHONLIN2110000280</t>
  </si>
  <si>
    <t>นาย กมล อินอ่อน</t>
  </si>
  <si>
    <t>STHONLIN2110000281</t>
  </si>
  <si>
    <t>นาย ศุภณัฐ สำอางค์</t>
  </si>
  <si>
    <t>STHONLIN2110000282</t>
  </si>
  <si>
    <t>STHONLIN2110000286</t>
  </si>
  <si>
    <t>STHONLIN2110000287</t>
  </si>
  <si>
    <t>STHONLIN2110000289</t>
  </si>
  <si>
    <t>STHONLIN2110000292</t>
  </si>
  <si>
    <t>นาย อนุชิต สุขพอดี</t>
  </si>
  <si>
    <t xml:space="preserve">  DAILY  SALE 09 OCT 2021</t>
  </si>
  <si>
    <t>STHBKK012110000639</t>
  </si>
  <si>
    <t>STHBKK012110000640</t>
  </si>
  <si>
    <t>STHBKK012110000641</t>
  </si>
  <si>
    <t>นาย สุวิทย์ มั่นเขตวิทย์</t>
  </si>
  <si>
    <t>STHBKK012110000643</t>
  </si>
  <si>
    <t>นางสาว ธมลวรรณ อุทุม</t>
  </si>
  <si>
    <t>STHBKK012110000644</t>
  </si>
  <si>
    <t>นาย วิเชษฐ สกุลหอม</t>
  </si>
  <si>
    <t>STHBKK012110000645</t>
  </si>
  <si>
    <t>STHBKK012110000646</t>
  </si>
  <si>
    <t>STHBKK012110000647</t>
  </si>
  <si>
    <t>นาง ชะม้อย เถื่อนนก</t>
  </si>
  <si>
    <t>STHBKK012110000648</t>
  </si>
  <si>
    <t>นาง ฐานมญ ชลคีรี</t>
  </si>
  <si>
    <t>STHBKK012110000649</t>
  </si>
  <si>
    <t>STHBKK012110000650</t>
  </si>
  <si>
    <t>STHBKK012110000651</t>
  </si>
  <si>
    <t>STHBKK012110000652</t>
  </si>
  <si>
    <t>STHBKK012110000653</t>
  </si>
  <si>
    <t>STHBKK012110000655</t>
  </si>
  <si>
    <t>STHBKK012110000657</t>
  </si>
  <si>
    <t>พ.อ.อ ปกรณ์ ศิริวัฒน์</t>
  </si>
  <si>
    <t>STHBKK012110000658</t>
  </si>
  <si>
    <t>นาย เพชร ภูมี</t>
  </si>
  <si>
    <t>STHBKK012110000660</t>
  </si>
  <si>
    <t>STHBKK012110000661</t>
  </si>
  <si>
    <t>STHBKK012110000662</t>
  </si>
  <si>
    <t>นางสาว ยูรีนา เกษา</t>
  </si>
  <si>
    <t>STHBKK012110000663</t>
  </si>
  <si>
    <t>STHBKK012110000664</t>
  </si>
  <si>
    <t>ห้างหุ้นส่วนจำกัด ลูกณัฐ มาร์เก็ตติ้ง จำกัด (สำนักงานใหญ่)</t>
  </si>
  <si>
    <t>STHBKK012110000665</t>
  </si>
  <si>
    <t>STHBKK012110000666</t>
  </si>
  <si>
    <t>STHBKK012110000667</t>
  </si>
  <si>
    <t>STHBKK012110000668</t>
  </si>
  <si>
    <t>นาง พิรญาณ์ มีใย</t>
  </si>
  <si>
    <t>STHBKK012110000669</t>
  </si>
  <si>
    <t>STHBKK012110000671</t>
  </si>
  <si>
    <t>นาย ทิพากร มิ่งคำ</t>
  </si>
  <si>
    <t>STHBKK012110000673</t>
  </si>
  <si>
    <t>นาย พิภพ เอียดแก้ว</t>
  </si>
  <si>
    <t>STHBKK012110000674</t>
  </si>
  <si>
    <t>STHBKK012110000675</t>
  </si>
  <si>
    <t>STHBKK012110000676</t>
  </si>
  <si>
    <t>STHBKK012110000677</t>
  </si>
  <si>
    <t>STHBKK012110000678</t>
  </si>
  <si>
    <t>STHBKK012110000679</t>
  </si>
  <si>
    <t>นาง ภัคภร วุฒิธนาพรรณ</t>
  </si>
  <si>
    <t>STHBKK012110000680</t>
  </si>
  <si>
    <t>นางสาว โสภา นายสุข</t>
  </si>
  <si>
    <t>STHBKK012110000682</t>
  </si>
  <si>
    <t>STHBKK012110000683</t>
  </si>
  <si>
    <t>นางสาว วรรณา วัฒนพันธ์</t>
  </si>
  <si>
    <t>STHBKK012110000684</t>
  </si>
  <si>
    <t>STHBKK012110000685</t>
  </si>
  <si>
    <t>STHBKK012110000686</t>
  </si>
  <si>
    <t>STHBKK012110000687</t>
  </si>
  <si>
    <t>นาย เอกภพ ถาวรจิตร</t>
  </si>
  <si>
    <t>STHBKK012110000688</t>
  </si>
  <si>
    <t>STHBKK012110000691</t>
  </si>
  <si>
    <t>STHBKK012110000692</t>
  </si>
  <si>
    <t>นาง ระเบียบ เรือนแก้ว</t>
  </si>
  <si>
    <t>STHBKK012110000693</t>
  </si>
  <si>
    <t>STHBKK012110000694</t>
  </si>
  <si>
    <t>STHBKK012110000695</t>
  </si>
  <si>
    <t>นางสาว ปรียาวดี โคดม</t>
  </si>
  <si>
    <t>STHBKK012110000699</t>
  </si>
  <si>
    <t>STHBKK012110000700</t>
  </si>
  <si>
    <t>STHBKK012110000701</t>
  </si>
  <si>
    <t>STHBKK012110000702</t>
  </si>
  <si>
    <t>นางสาว ธนิดา แสงจันทร์</t>
  </si>
  <si>
    <t>STHBKK012110000703</t>
  </si>
  <si>
    <t>STHBKK012110000704</t>
  </si>
  <si>
    <t>STHBKK012110000705</t>
  </si>
  <si>
    <t>นางสาว วีระนุช แก้วมะ</t>
  </si>
  <si>
    <t>STHBKK012110000707</t>
  </si>
  <si>
    <t>STHBKK012110000708</t>
  </si>
  <si>
    <t>STHBKK012110000709</t>
  </si>
  <si>
    <t>STHBKK012110000711</t>
  </si>
  <si>
    <t>นางสาว ศศิประภา สิงห์คำ</t>
  </si>
  <si>
    <t>STHBKK012110000713</t>
  </si>
  <si>
    <t>STHBKK012110000714</t>
  </si>
  <si>
    <t>STHBKK012110000715</t>
  </si>
  <si>
    <t>นางสาว กัญญาภัค กำเหนิดผล</t>
  </si>
  <si>
    <t>STHBKK012110000717</t>
  </si>
  <si>
    <t>STHBKK012110000718</t>
  </si>
  <si>
    <t>นางสาว อัจจิกา เหมทานนท์</t>
  </si>
  <si>
    <t>STHBKK012110000719</t>
  </si>
  <si>
    <t>STHONLIN2110000311</t>
  </si>
  <si>
    <t>นางสาว วิราพร ทองเจือ</t>
  </si>
  <si>
    <t>STHONLIN2110000314</t>
  </si>
  <si>
    <t>STHONLIN2110000318</t>
  </si>
  <si>
    <t>STHONLIN2110000319</t>
  </si>
  <si>
    <t>STHONLIN2110000320</t>
  </si>
  <si>
    <t>STHONLIN2110000321</t>
  </si>
  <si>
    <t>นาย สมเกียรติ ยงหนู</t>
  </si>
  <si>
    <t xml:space="preserve">  DAILY  SALE 10 OCT 2021</t>
  </si>
  <si>
    <t>STHBKK012110000720</t>
  </si>
  <si>
    <t>STHBKK012110000721</t>
  </si>
  <si>
    <t>STHBKK012110000722</t>
  </si>
  <si>
    <t>STHBKK012110000723</t>
  </si>
  <si>
    <t>นาย วิชวรรธช์ จันทร์เสน่ห์</t>
  </si>
  <si>
    <t>STHBKK012110000724</t>
  </si>
  <si>
    <t>STHBKK012110000725</t>
  </si>
  <si>
    <t>นาง แสงเดือน ปีระกะ</t>
  </si>
  <si>
    <t>STHBKK012110000726</t>
  </si>
  <si>
    <t>อรุณรุ่ง บุญบุษกร</t>
  </si>
  <si>
    <t>STHBKK012110000727</t>
  </si>
  <si>
    <t>นางสาว กัญญ์ญภัสส์ ผลิวรรธนะ</t>
  </si>
  <si>
    <t>STHBKK012110000729</t>
  </si>
  <si>
    <t>นาง กุณฑลี ทองดี</t>
  </si>
  <si>
    <t>STHBKK012110000730</t>
  </si>
  <si>
    <t>นาย ติณณวิชญ์ อนันต์พิชัยเดช</t>
  </si>
  <si>
    <t>STHBKK012110000731</t>
  </si>
  <si>
    <t>STHBKK012110000732</t>
  </si>
  <si>
    <t>STHBKK012110000733</t>
  </si>
  <si>
    <t>นางสาว ศันสนีย์ นินสนธิ์</t>
  </si>
  <si>
    <t>STHBKK012110000734</t>
  </si>
  <si>
    <t>STHBKK012110000735</t>
  </si>
  <si>
    <t>นาย ยุทธนา ช่วงมณี</t>
  </si>
  <si>
    <t>STHBKK012110000736</t>
  </si>
  <si>
    <t>นาย ภูมิพัฒน์ คงแถวทอง</t>
  </si>
  <si>
    <t>STHBKK012110000737</t>
  </si>
  <si>
    <t>STHBKK012110000738</t>
  </si>
  <si>
    <t>STHBKK012110000739</t>
  </si>
  <si>
    <t>STHBKK012110000740</t>
  </si>
  <si>
    <t>STHBKK012110000741</t>
  </si>
  <si>
    <t>STHBKK012110000742</t>
  </si>
  <si>
    <t>นาย ภคพล เยาวลักษณ์</t>
  </si>
  <si>
    <t>STHBKK012110000743</t>
  </si>
  <si>
    <t>STHBKK012110000744</t>
  </si>
  <si>
    <t>STHBKK012110000745</t>
  </si>
  <si>
    <t>STHBKK012110000746</t>
  </si>
  <si>
    <t>นางสาว ธวัลรัตน์ ธรรมกิจพงศ์</t>
  </si>
  <si>
    <t>STHBKK012110000748</t>
  </si>
  <si>
    <t>STHBKK012110000749</t>
  </si>
  <si>
    <t>STHBKK012110000750</t>
  </si>
  <si>
    <t>STHBKK012110000751</t>
  </si>
  <si>
    <t>นางสาว นภกมล ศรีบุญเพ็ง</t>
  </si>
  <si>
    <t>STHBKK012110000752</t>
  </si>
  <si>
    <t>STHBKK012110000753</t>
  </si>
  <si>
    <t>STHBKK012110000754</t>
  </si>
  <si>
    <t>STHBKK012110000755</t>
  </si>
  <si>
    <t>STHBKK012110000756</t>
  </si>
  <si>
    <t>นาย พลรัตน์ ผ่องศรี</t>
  </si>
  <si>
    <t>STHBKK012110000758</t>
  </si>
  <si>
    <t>นาง นันทา อินทร์จันทร์ศร</t>
  </si>
  <si>
    <t>STHBKK012110000759</t>
  </si>
  <si>
    <t>นาย จตุรพร ผึ้งทอง</t>
  </si>
  <si>
    <t>STHBKK012110000760</t>
  </si>
  <si>
    <t>นาย ต่อสกุล ระบายเพ็ชร</t>
  </si>
  <si>
    <t>STHBKK012110000763</t>
  </si>
  <si>
    <t>MR. NHAR VUTHI</t>
  </si>
  <si>
    <t>STHBKK012110000764</t>
  </si>
  <si>
    <t>MR. PHORN CHHUNLY</t>
  </si>
  <si>
    <t>STHBKK012110000765</t>
  </si>
  <si>
    <t>นาย อนันต์ กล่องพุดซา</t>
  </si>
  <si>
    <t>STHBKK012110000766</t>
  </si>
  <si>
    <t>นางสาว วัชรวรรณ นิลสุ</t>
  </si>
  <si>
    <t>STHBKK012110000767</t>
  </si>
  <si>
    <t>นางสาว นฤมล พุ่มแสง</t>
  </si>
  <si>
    <t>STHBKK012110000769</t>
  </si>
  <si>
    <t>ลำใย เจริญศิริ</t>
  </si>
  <si>
    <t>STHBKK012110000771</t>
  </si>
  <si>
    <t>นาย บัญชา สดสี</t>
  </si>
  <si>
    <t>STHBKK012110000774</t>
  </si>
  <si>
    <t>นาง วัชภา จงวนิชย์</t>
  </si>
  <si>
    <t>STHBKK012110000776</t>
  </si>
  <si>
    <t>STHBKK012110000777</t>
  </si>
  <si>
    <t>STHBKK012110000779</t>
  </si>
  <si>
    <t>สง่า เหล่าศรี</t>
  </si>
  <si>
    <t>STHBKK012110000780</t>
  </si>
  <si>
    <t>STHBKK012110000781</t>
  </si>
  <si>
    <t>นาย เอกชลิต ธวัชกฤตยา</t>
  </si>
  <si>
    <t>STHBKK012110000782</t>
  </si>
  <si>
    <t>STHBKK012110000784</t>
  </si>
  <si>
    <t>STHBKK012110000785</t>
  </si>
  <si>
    <t>นาง ณพัชญ์ปภา อัตถ์โชติวาณิช</t>
  </si>
  <si>
    <t>STHBKK012110000786</t>
  </si>
  <si>
    <t>STHBKK012110000787</t>
  </si>
  <si>
    <t>STHBKK012110000789</t>
  </si>
  <si>
    <t>นาง AN PHORS</t>
  </si>
  <si>
    <t>STHBKK012110000790</t>
  </si>
  <si>
    <t>STHBKK012110000791</t>
  </si>
  <si>
    <t>นาย ชัยธญกรณ์ แสงอุ่น</t>
  </si>
  <si>
    <t>STHONLIN2110000331</t>
  </si>
  <si>
    <t>นาง อำพันทอง</t>
  </si>
  <si>
    <t>STHONLIN2110000354</t>
  </si>
  <si>
    <t>STHONLIN2110000357</t>
  </si>
  <si>
    <t>นางสาว โสภี วังมะนาว</t>
  </si>
  <si>
    <t>STHONLIN2110000362</t>
  </si>
  <si>
    <t>นางสาว วารุณี เริงอนันต์</t>
  </si>
  <si>
    <t>STHONLIN2110000363</t>
  </si>
  <si>
    <t>นางสาว ธนัญญา หวังเทวีวรกุล</t>
  </si>
  <si>
    <t>STHONLIN2110000364</t>
  </si>
  <si>
    <t>นาง สินีนาถ เกษแก้ว</t>
  </si>
  <si>
    <t>STHONLIN2110000365</t>
  </si>
  <si>
    <t>นางสาว เฉลียว ดียิ่ง</t>
  </si>
  <si>
    <t>STHONLIN2110000368</t>
  </si>
  <si>
    <t>นาย วิเชียร จันทร์เจริญ</t>
  </si>
  <si>
    <t>STHONLIN2110000369</t>
  </si>
  <si>
    <t>นาง ศิวพร โภคินกิตติกร</t>
  </si>
  <si>
    <t xml:space="preserve">  DAILY  SALE 11 OCT 2021</t>
  </si>
  <si>
    <t>STHBKK012110000793</t>
  </si>
  <si>
    <t>STHBKK012110000794</t>
  </si>
  <si>
    <t>นาง จุฑารัตน์ รัตนบุรี</t>
  </si>
  <si>
    <t>STHBKK012110000795</t>
  </si>
  <si>
    <t>STHBKK012110000796</t>
  </si>
  <si>
    <t>STHBKK012110000797</t>
  </si>
  <si>
    <t>พงศฺณุวัฒน์ ผะดาสีณิกุล</t>
  </si>
  <si>
    <t>STHBKK012110000798</t>
  </si>
  <si>
    <t>STHBKK012110000799</t>
  </si>
  <si>
    <t>STHBKK012110000800</t>
  </si>
  <si>
    <t>ห้างหุ้นส่วน กาญจนาอาดูลย์ ( สำนักงานใหญ่ )</t>
  </si>
  <si>
    <t>STHBKK012110000801</t>
  </si>
  <si>
    <t>STHBKK012110000802</t>
  </si>
  <si>
    <t>STHBKK012110000803</t>
  </si>
  <si>
    <t>STHBKK012110000804</t>
  </si>
  <si>
    <t>นางสาว มาลินี แสงแก้ว</t>
  </si>
  <si>
    <t>STHBKK012110000805</t>
  </si>
  <si>
    <t>STHBKK012110000806</t>
  </si>
  <si>
    <t>นาย ทวี เกษี</t>
  </si>
  <si>
    <t>STHBKK012110000807</t>
  </si>
  <si>
    <t>นาย นฐกร แสงจันทร์</t>
  </si>
  <si>
    <t>STHBKK012110000808</t>
  </si>
  <si>
    <t>STHBKK012110000809</t>
  </si>
  <si>
    <t>STHBKK012110000810</t>
  </si>
  <si>
    <t>STHBKK012110000811</t>
  </si>
  <si>
    <t>นางสาว กำไร รุ่งกิจกุลภัค</t>
  </si>
  <si>
    <t>STHBKK012110000814</t>
  </si>
  <si>
    <t>STHBKK012110000815</t>
  </si>
  <si>
    <t>นางสาว นางสาว นิภาพร ว่องไว</t>
  </si>
  <si>
    <t>STHBKK012110000816</t>
  </si>
  <si>
    <t>STHBKK012110000817</t>
  </si>
  <si>
    <t>STHBKK012110000818</t>
  </si>
  <si>
    <t>นางสาว ธิตยา ขำอิน</t>
  </si>
  <si>
    <t>STHBKK012110000819</t>
  </si>
  <si>
    <t>STHBKK012110000825</t>
  </si>
  <si>
    <t>นาง นางกานดา วงศ์เทพนิวัติ</t>
  </si>
  <si>
    <t>STHBKK012110000826</t>
  </si>
  <si>
    <t>MS. VOEUT SOKHA</t>
  </si>
  <si>
    <t>STHBKK012110000827</t>
  </si>
  <si>
    <t>MR. SOV RA</t>
  </si>
  <si>
    <t>STHBKK012110000829</t>
  </si>
  <si>
    <t>STHBKK012110000830</t>
  </si>
  <si>
    <t>STHBKK012110000831</t>
  </si>
  <si>
    <t>STHBKK012110000832</t>
  </si>
  <si>
    <t>STHBKK012110000834</t>
  </si>
  <si>
    <t>นาย CHUON KHUN</t>
  </si>
  <si>
    <t>STHBKK012110000836</t>
  </si>
  <si>
    <t>STHBKK012110000837</t>
  </si>
  <si>
    <t>STHBKK012110000838</t>
  </si>
  <si>
    <t>MR. LEANG LIM ANG</t>
  </si>
  <si>
    <t>STHBKK012110000840</t>
  </si>
  <si>
    <t>นาย สหชัย ม่วงกล่ำ</t>
  </si>
  <si>
    <t>STHBKK012110000841</t>
  </si>
  <si>
    <t>MS. NAN HNIN WAI</t>
  </si>
  <si>
    <t>STHBKK012110000842</t>
  </si>
  <si>
    <t>นางสาว พัณภัช เกตุเกลี้ยง</t>
  </si>
  <si>
    <t>STHBKK012110000843</t>
  </si>
  <si>
    <t>STHBKK012110000845</t>
  </si>
  <si>
    <t>นาย รพิน สุวรรณพยัคฆ์</t>
  </si>
  <si>
    <t>STHBKK012110000846</t>
  </si>
  <si>
    <t>นาย เหมวิทย์ โพธิ์ศรี</t>
  </si>
  <si>
    <t>STHBKK012110000848</t>
  </si>
  <si>
    <t>นาย นิคม ยิ้มสาระ</t>
  </si>
  <si>
    <t>STHBKK012110000850</t>
  </si>
  <si>
    <t>STHBKK012110000851</t>
  </si>
  <si>
    <t>STHBKK012110000852</t>
  </si>
  <si>
    <t>STHBKK012110000854</t>
  </si>
  <si>
    <t>STHBKK012110000855</t>
  </si>
  <si>
    <t>STHBKK012110000857</t>
  </si>
  <si>
    <t>STHBKK012110000858</t>
  </si>
  <si>
    <t>STHBKK012110000859</t>
  </si>
  <si>
    <t>บริษัท กนกรักษ์65 จำกัด ( สำนักงานใหญ่ )</t>
  </si>
  <si>
    <t>STHBKK012110000860</t>
  </si>
  <si>
    <t>STHBKK012110000861</t>
  </si>
  <si>
    <t>บริษัท เค24 โกลบอล จำกัด (สำนักงานใหญ่)</t>
  </si>
  <si>
    <t>STHBKK012110000862</t>
  </si>
  <si>
    <t>นาย นิรัญ บุราคร</t>
  </si>
  <si>
    <t>STHBKK012110000863</t>
  </si>
  <si>
    <t>นาย พิบูลย์ คล่องสั่งสอน</t>
  </si>
  <si>
    <t>STHBKK012110000864</t>
  </si>
  <si>
    <t>นางสาว จินห์ภณิดา วรรณนิคมจิตร์</t>
  </si>
  <si>
    <t>STHBKK012110000866</t>
  </si>
  <si>
    <t>นางสาว เยาวดี สำเภา</t>
  </si>
  <si>
    <t>STHBKK012110000867</t>
  </si>
  <si>
    <t>STHBKK012110000868</t>
  </si>
  <si>
    <t>นาย วัฒนา อภิเดช</t>
  </si>
  <si>
    <t>STHBKK012110000869</t>
  </si>
  <si>
    <t>STHBKK012110000870</t>
  </si>
  <si>
    <t>STHBKK012110000871</t>
  </si>
  <si>
    <t>STHBKK012110000872</t>
  </si>
  <si>
    <t>STHBKK012110000873</t>
  </si>
  <si>
    <t>STHBKK012110000874</t>
  </si>
  <si>
    <t>นาย สถาพร อันอินทร์</t>
  </si>
  <si>
    <t>STHBKK012110000876</t>
  </si>
  <si>
    <t>STHBKK012110000878</t>
  </si>
  <si>
    <t>STHBKK012110000879</t>
  </si>
  <si>
    <t>นาย สุรวิทย์ ทิพยโสภากุล</t>
  </si>
  <si>
    <t>STHBKK012110000880</t>
  </si>
  <si>
    <t>นางสาว ชัญญภัท ธนาเกษมวรากุล</t>
  </si>
  <si>
    <t>STHBKK012110000881</t>
  </si>
  <si>
    <t>STHBKK012110000882</t>
  </si>
  <si>
    <t>นางสาว ธวัลภัสร์ ศรีจารุพัฒน์</t>
  </si>
  <si>
    <t>STHBKK012110000885</t>
  </si>
  <si>
    <t>บริษัท ต้องรวย จำกัด ( สำนักงานใหญ่ )</t>
  </si>
  <si>
    <t>STHBKK012110000887</t>
  </si>
  <si>
    <t>STHBKK012110000889</t>
  </si>
  <si>
    <t>นาง ทิพวัลย์ วงษ์ธัญกรณ์</t>
  </si>
  <si>
    <t>STHONLIN2110000381</t>
  </si>
  <si>
    <t>นาย ดิเรก กรีฑา</t>
  </si>
  <si>
    <t>STHONLIN2110000382</t>
  </si>
  <si>
    <t>STHONLIN2110000383</t>
  </si>
  <si>
    <t>STHONLIN2110000384</t>
  </si>
  <si>
    <t>STHONLIN2110000385</t>
  </si>
  <si>
    <t>STHONLIN2110000386</t>
  </si>
  <si>
    <t>STHONLIN2110000387</t>
  </si>
  <si>
    <t>นาง มุกดา เมฆพันธ์</t>
  </si>
  <si>
    <t>STHONLIN2110000390</t>
  </si>
  <si>
    <t>นางสาว สุวรรณ นำประทีป</t>
  </si>
  <si>
    <t>STHONLIN2110000391</t>
  </si>
  <si>
    <t>นาย วิชัย มั่งสุข</t>
  </si>
  <si>
    <t>STHONLIN2110000394</t>
  </si>
  <si>
    <t>STHONLIN2110000396</t>
  </si>
  <si>
    <t xml:space="preserve">  DAILY  SALE 12 OCT 2021</t>
  </si>
  <si>
    <t>STHBKK012110000890</t>
  </si>
  <si>
    <t>นาย นุกูล ทองขาว</t>
  </si>
  <si>
    <t>STHBKK012110000891</t>
  </si>
  <si>
    <t>STHBKK012110000892</t>
  </si>
  <si>
    <t>ดร. โนรี เต๊ะหละ</t>
  </si>
  <si>
    <t>STHBKK012110000893</t>
  </si>
  <si>
    <t>STHBKK012110000894</t>
  </si>
  <si>
    <t>STHBKK012110000895</t>
  </si>
  <si>
    <t>STHBKK012110000896</t>
  </si>
  <si>
    <t>นาง นภาพร รุ่งเจริญ</t>
  </si>
  <si>
    <t>STHBKK012110000897</t>
  </si>
  <si>
    <t>STHBKK012110000898</t>
  </si>
  <si>
    <t>STHBKK012110000899</t>
  </si>
  <si>
    <t>นางสาว ปาริฉัตร ตูบสันเทียะ</t>
  </si>
  <si>
    <t>STHBKK012110000903</t>
  </si>
  <si>
    <t>STHBKK012110000904</t>
  </si>
  <si>
    <t>STHBKK012110000906</t>
  </si>
  <si>
    <t>STHBKK012110000907</t>
  </si>
  <si>
    <t>STHBKK012110000908</t>
  </si>
  <si>
    <t>STHBKK012110000909</t>
  </si>
  <si>
    <t>STHBKK012110000910</t>
  </si>
  <si>
    <t>STHBKK012110000911</t>
  </si>
  <si>
    <t>บริษัท อัญรินทร์ 888 กรุ๊ป จำกัด (สำนักงานใหญ่)</t>
  </si>
  <si>
    <t>STHBKK012110000912</t>
  </si>
  <si>
    <t>STHBKK012110000913</t>
  </si>
  <si>
    <t>นาง กรรณิการ์ คล้ายแก้ว</t>
  </si>
  <si>
    <t>STHBKK012110000914</t>
  </si>
  <si>
    <t>นาย สายหยุด เกตุเปี่ยม</t>
  </si>
  <si>
    <t>STHBKK012110000916</t>
  </si>
  <si>
    <t>STHBKK012110000917</t>
  </si>
  <si>
    <t>STHBKK012110000918</t>
  </si>
  <si>
    <t>STHBKK012110000919</t>
  </si>
  <si>
    <t>STHBKK012110000923</t>
  </si>
  <si>
    <t>นาง ดาณี หมัดหมัน</t>
  </si>
  <si>
    <t>STHBKK012110000925</t>
  </si>
  <si>
    <t>นาง พจนีย์ มุ้ยแก้ว</t>
  </si>
  <si>
    <t>STHBKK012110000926</t>
  </si>
  <si>
    <t>นาย สมประสงค์ วัฒนา</t>
  </si>
  <si>
    <t>STHBKK012110000927</t>
  </si>
  <si>
    <t>นาย จงชนะ ชำนาญเขตรกรณ์</t>
  </si>
  <si>
    <t>STHBKK012110000928</t>
  </si>
  <si>
    <t>นาง ชลาลัย ทับสิงห์</t>
  </si>
  <si>
    <t>STHBKK012110000929</t>
  </si>
  <si>
    <t>STHBKK012110000930</t>
  </si>
  <si>
    <t>STHBKK012110000932</t>
  </si>
  <si>
    <t>STHBKK012110000935</t>
  </si>
  <si>
    <t>STHBKK012110000940</t>
  </si>
  <si>
    <t>STHBKK012110000942</t>
  </si>
  <si>
    <t>STHBKK012110000944</t>
  </si>
  <si>
    <t>MR. IT CHHOK</t>
  </si>
  <si>
    <t>STHBKK012110000945</t>
  </si>
  <si>
    <t>STHBKK012110000946</t>
  </si>
  <si>
    <t>STHBKK012110000948</t>
  </si>
  <si>
    <t>นาง วรัทยา จันทร์ชื่น</t>
  </si>
  <si>
    <t>STHBKK012110000949</t>
  </si>
  <si>
    <t>STHBKK012110000950</t>
  </si>
  <si>
    <t>STHBKK012110000951</t>
  </si>
  <si>
    <t>นาง ภีรดา เดชะนามเมือง</t>
  </si>
  <si>
    <t>STHBKK012110000952</t>
  </si>
  <si>
    <t>STHBKK012110000953</t>
  </si>
  <si>
    <t>THOL KUNTHEA</t>
  </si>
  <si>
    <t>STHBKK012110000954</t>
  </si>
  <si>
    <t>STHBKK012110000955</t>
  </si>
  <si>
    <t>STHBKK012110000956</t>
  </si>
  <si>
    <t>นาย ภานุวัตน์ จุ้ยเนียม</t>
  </si>
  <si>
    <t>STHBKK012110000957</t>
  </si>
  <si>
    <t>STHBKK012110000958</t>
  </si>
  <si>
    <t>STHBKK012110000959</t>
  </si>
  <si>
    <t>นาง นาง ณัฎฐณันธ์ วงวันดี</t>
  </si>
  <si>
    <t>STHBKK012110000960</t>
  </si>
  <si>
    <t>นาย ทองเพชร ก้อนทอง</t>
  </si>
  <si>
    <t>STHBKK012110000962</t>
  </si>
  <si>
    <t>STHBKK012110000964</t>
  </si>
  <si>
    <t>นาง ผดาพร ผลสว่าง</t>
  </si>
  <si>
    <t>STHBKK012110000965</t>
  </si>
  <si>
    <t>STHBKK012110000968</t>
  </si>
  <si>
    <t>STHBKK012110000969</t>
  </si>
  <si>
    <t>STHBKK012110000970</t>
  </si>
  <si>
    <t>STHBKK012110000971</t>
  </si>
  <si>
    <t>Mr. KYAW YE</t>
  </si>
  <si>
    <t>STHBKK012110000973</t>
  </si>
  <si>
    <t>นาย เฉลิมเกียรติ อินทะเสน</t>
  </si>
  <si>
    <t>STHBKK012110000974</t>
  </si>
  <si>
    <t>นางสาว นภาพร กิจเจริญ</t>
  </si>
  <si>
    <t>STHBKK012110000975</t>
  </si>
  <si>
    <t>นาย สาธิต โตตรุชัย</t>
  </si>
  <si>
    <t>STHBKK012110000976</t>
  </si>
  <si>
    <t>STHBKK012110000978</t>
  </si>
  <si>
    <t>STHBKK012110000980</t>
  </si>
  <si>
    <t>STHBKK012110000981</t>
  </si>
  <si>
    <t>STHBKK012110000982</t>
  </si>
  <si>
    <t>STHBKK012110000983</t>
  </si>
  <si>
    <t>นางสาว วิจิตรา ดีสวนโคก</t>
  </si>
  <si>
    <t>STHBKK012110000984</t>
  </si>
  <si>
    <t>STHBKK012110000985</t>
  </si>
  <si>
    <t>นาย วิสุทธิ์ จันทร์ประเสริฐ</t>
  </si>
  <si>
    <t>STHBKK012110000986</t>
  </si>
  <si>
    <t>นาย โกศล&amp;#8203; ดำสอาด</t>
  </si>
  <si>
    <t>STHONLIN2110000415</t>
  </si>
  <si>
    <t>บริษัท เจแอลที คอร์ปอเรชั่น จำกัด</t>
  </si>
  <si>
    <t>STHONLIN2110000417</t>
  </si>
  <si>
    <t>STHONLIN2110000418</t>
  </si>
  <si>
    <t>STHONLIN2110000419</t>
  </si>
  <si>
    <t>STHONLIN2110000420</t>
  </si>
  <si>
    <t>STHONLIN2110000423</t>
  </si>
  <si>
    <t>STHONLIN2110000427</t>
  </si>
  <si>
    <t>STHONLIN2110000432</t>
  </si>
  <si>
    <t>STHONLIN2110000434</t>
  </si>
  <si>
    <t>STHONLIN2110000442</t>
  </si>
  <si>
    <t>STHONLIN2110000443</t>
  </si>
  <si>
    <t>นาย ธันวา กรวิทยานันท์</t>
  </si>
  <si>
    <t>STHONLIN2110000444</t>
  </si>
  <si>
    <t>STHONLIN2110000445</t>
  </si>
  <si>
    <t>STHONLIN2110000446</t>
  </si>
  <si>
    <t>นาย บุญยืน เขตร์วิริยะการ</t>
  </si>
  <si>
    <t>STHONLIN2110000447</t>
  </si>
  <si>
    <t xml:space="preserve">  DAILY  SALE 13 OCT 2021</t>
  </si>
  <si>
    <t>10/13/2021</t>
  </si>
  <si>
    <t>STHBKK012110000987</t>
  </si>
  <si>
    <t>นาย สุทิพย์ พูลสวัสดิ์</t>
  </si>
  <si>
    <t>STHBKK012110000988</t>
  </si>
  <si>
    <t>นางสาว ขวัญจิรา ภูครองหิน</t>
  </si>
  <si>
    <t>STHBKK012110000989</t>
  </si>
  <si>
    <t>STHBKK012110000990</t>
  </si>
  <si>
    <t>STHBKK012110000992</t>
  </si>
  <si>
    <t>STHBKK012110000993</t>
  </si>
  <si>
    <t>STHBKK012110000994</t>
  </si>
  <si>
    <t>นาย ธำรงค์ศักดิ์ มะลิซ้อน</t>
  </si>
  <si>
    <t>STHBKK012110000998</t>
  </si>
  <si>
    <t>STHONLIN2110000455</t>
  </si>
  <si>
    <t>STHONLIN2110000458</t>
  </si>
  <si>
    <t>นาย พุดสะหวัน ไชยะราด</t>
  </si>
  <si>
    <t xml:space="preserve">  DAILY  SALE 14 OCT 2021</t>
  </si>
  <si>
    <t>10/14/2021</t>
  </si>
  <si>
    <t>STHBKK012110000999</t>
  </si>
  <si>
    <t>STHBKK012110001000</t>
  </si>
  <si>
    <t>STHBKK012110001001</t>
  </si>
  <si>
    <t>STHBKK012110001002</t>
  </si>
  <si>
    <t>STHBKK012110001003</t>
  </si>
  <si>
    <t>STHBKK012110001004</t>
  </si>
  <si>
    <t>STHBKK012110001005</t>
  </si>
  <si>
    <t>STHBKK012110001007</t>
  </si>
  <si>
    <t>นาย สมพิศ ลอยบัญดิษฐ</t>
  </si>
  <si>
    <t>STHBKK012110001008</t>
  </si>
  <si>
    <t>STHBKK012110001009</t>
  </si>
  <si>
    <t>STHBKK012110001011</t>
  </si>
  <si>
    <t>STHBKK012110001012</t>
  </si>
  <si>
    <t>STHBKK012110001013</t>
  </si>
  <si>
    <t>STHBKK012110001014</t>
  </si>
  <si>
    <t>STHBKK012110001015</t>
  </si>
  <si>
    <t>นาง ประทุม แก้ววรรณดี</t>
  </si>
  <si>
    <t>STHBKK012110001016</t>
  </si>
  <si>
    <t>STHBKK012110001017</t>
  </si>
  <si>
    <t>STHBKK012110001018</t>
  </si>
  <si>
    <t>STHBKK012110001019</t>
  </si>
  <si>
    <t>STHBKK012110001020</t>
  </si>
  <si>
    <t>นางสาว ธมลกันย์ โกเมศกัลยรัตน์</t>
  </si>
  <si>
    <t>STHBKK012110001021</t>
  </si>
  <si>
    <t>นาย ศรัณยพงษ์ รัตนเมธารัฐ</t>
  </si>
  <si>
    <t>STHBKK012110001022</t>
  </si>
  <si>
    <t>STHBKK012110001023</t>
  </si>
  <si>
    <t>STHBKK012110001025</t>
  </si>
  <si>
    <t>STHBKK012110001026</t>
  </si>
  <si>
    <t>STHBKK012110001028</t>
  </si>
  <si>
    <t>STHBKK012110001029</t>
  </si>
  <si>
    <t>STHBKK012110001030</t>
  </si>
  <si>
    <t>STHBKK012110001031</t>
  </si>
  <si>
    <t>นาย พัทราวุธ คำประกอบ</t>
  </si>
  <si>
    <t>STHBKK012110001032</t>
  </si>
  <si>
    <t>STHBKK012110001033</t>
  </si>
  <si>
    <t>นางสาว นางสาว ณัชติพร เร่ในไพร</t>
  </si>
  <si>
    <t>STHBKK012110001034</t>
  </si>
  <si>
    <t>STHBKK012110001035</t>
  </si>
  <si>
    <t>STHBKK012110001036</t>
  </si>
  <si>
    <t>นาง สุภาพ นวลพลับ</t>
  </si>
  <si>
    <t>STHBKK012110001037</t>
  </si>
  <si>
    <t>STHBKK012110001039</t>
  </si>
  <si>
    <t>STHBKK012110001041</t>
  </si>
  <si>
    <t>STHBKK012110001042</t>
  </si>
  <si>
    <t>STHBKK012110001044</t>
  </si>
  <si>
    <t>นาย ธนิต พยัคภาพ</t>
  </si>
  <si>
    <t>STHBKK012110001045</t>
  </si>
  <si>
    <t>STHBKK012110001047</t>
  </si>
  <si>
    <t>STHBKK012110001048</t>
  </si>
  <si>
    <t>STHBKK012110001049</t>
  </si>
  <si>
    <t>STHBKK012110001050</t>
  </si>
  <si>
    <t>STHBKK012110001051</t>
  </si>
  <si>
    <t>นาง จอมขวัญ ชอบเลี้ยงสัตว์</t>
  </si>
  <si>
    <t>STHBKK012110001052</t>
  </si>
  <si>
    <t>STHBKK012110001054</t>
  </si>
  <si>
    <t>นาย สุเวทย์ สิมประแก่น</t>
  </si>
  <si>
    <t>STHBKK012110001055</t>
  </si>
  <si>
    <t>STHBKK012110001057</t>
  </si>
  <si>
    <t>STHBKK012110001058</t>
  </si>
  <si>
    <t>STHBKK012110001061</t>
  </si>
  <si>
    <t>STHBKK012110001062</t>
  </si>
  <si>
    <t>บริษัท วี.เอ็น.ซี.สกินแคร์ จำกัด ( สำนักงานใหญ่ )</t>
  </si>
  <si>
    <t>STHBKK012110001063</t>
  </si>
  <si>
    <t>STHBKK012110001064</t>
  </si>
  <si>
    <t>STHBKK012110001065</t>
  </si>
  <si>
    <t>STHBKK012110001066</t>
  </si>
  <si>
    <t>STHBKK012110001067</t>
  </si>
  <si>
    <t>STHBKK012110001068</t>
  </si>
  <si>
    <t>นาง ดุษณี เจมส์</t>
  </si>
  <si>
    <t>STHBKK012110001069</t>
  </si>
  <si>
    <t>STHBKK012110001070</t>
  </si>
  <si>
    <t>STHBKK012110001071</t>
  </si>
  <si>
    <t>STHBKK012110001073</t>
  </si>
  <si>
    <t>นาย BOUNTHANOM SIHALATH</t>
  </si>
  <si>
    <t>STHBKK012110001074</t>
  </si>
  <si>
    <t>STHBKK012110001075</t>
  </si>
  <si>
    <t>นาง ปนัดดา&amp;#8203; ไพทอง</t>
  </si>
  <si>
    <t>STHBKK012110001076</t>
  </si>
  <si>
    <t>STHBKK012110001077</t>
  </si>
  <si>
    <t>STHBKK012110001078</t>
  </si>
  <si>
    <t>STHBKK012110001079</t>
  </si>
  <si>
    <t>นาย อภิวัฒน์ จันทร์วงค์</t>
  </si>
  <si>
    <t>STHBKK012110001080</t>
  </si>
  <si>
    <t>เบญจมาศ สังข์ดวงยางค์</t>
  </si>
  <si>
    <t>STHBKK012110001081</t>
  </si>
  <si>
    <t>STHBKK012110001082</t>
  </si>
  <si>
    <t>STHBKK012110001084</t>
  </si>
  <si>
    <t>พ.ต.อ. สาโรจน์ สำเภาเงิน</t>
  </si>
  <si>
    <t>STHONLIN2110000464</t>
  </si>
  <si>
    <t>STHONLIN2110000470</t>
  </si>
  <si>
    <t>STHONLIN2110000475</t>
  </si>
  <si>
    <t>STHONLIN2110000482</t>
  </si>
  <si>
    <t>STHONLIN2110000483</t>
  </si>
  <si>
    <t>STHONLIN2110000484</t>
  </si>
  <si>
    <t>นาย Aum Aungtong</t>
  </si>
  <si>
    <t>STHONLIN2110000485</t>
  </si>
  <si>
    <t>นางสาว kong tung</t>
  </si>
  <si>
    <t>STHONLIN2110000488</t>
  </si>
  <si>
    <t>STHONLIN2110000495</t>
  </si>
  <si>
    <t>นางสาว นาถณดา พลวัตชวัล</t>
  </si>
  <si>
    <t>STHONLIN2110000498</t>
  </si>
  <si>
    <t>STHONLIN2110000500</t>
  </si>
  <si>
    <t>นางสาว ธันยาพร สีแก้ว</t>
  </si>
  <si>
    <t>STHONLIN2110000502</t>
  </si>
  <si>
    <t>STHONLIN2110000510</t>
  </si>
  <si>
    <t>10/15/2021</t>
  </si>
  <si>
    <t>STHBKK012110001086</t>
  </si>
  <si>
    <t>STHBKK012110001087</t>
  </si>
  <si>
    <t>นาง สำเนียง ทองสุข</t>
  </si>
  <si>
    <t>STHBKK012110001088</t>
  </si>
  <si>
    <t>นางสาว ขวัญชนก มั่นเขตรวิทย์</t>
  </si>
  <si>
    <t>STHBKK012110001089</t>
  </si>
  <si>
    <t>STHBKK012110001090</t>
  </si>
  <si>
    <t>STHBKK012110001091</t>
  </si>
  <si>
    <t>นาง บุญนำ ชัยโชติ</t>
  </si>
  <si>
    <t>STHBKK012110001092</t>
  </si>
  <si>
    <t>STHBKK012110001094</t>
  </si>
  <si>
    <t>นาง ออละพิน สมสะหวัน</t>
  </si>
  <si>
    <t>STHBKK012110001095</t>
  </si>
  <si>
    <t>STHBKK012110001097</t>
  </si>
  <si>
    <t>นางสาว ศิวิมล แจ่มแจ้ง</t>
  </si>
  <si>
    <t>STHBKK012110001098</t>
  </si>
  <si>
    <t>STHBKK012110001100</t>
  </si>
  <si>
    <t>STHBKK012110001101</t>
  </si>
  <si>
    <t>วาสนา บุญเกษม</t>
  </si>
  <si>
    <t>STHBKK012110001104</t>
  </si>
  <si>
    <t>กาญจนา บุญเกษม</t>
  </si>
  <si>
    <t>STHBKK012110001105</t>
  </si>
  <si>
    <t>อรณิกร บุญเกษม</t>
  </si>
  <si>
    <t>STHBKK012110001106</t>
  </si>
  <si>
    <t>STHBKK012110001107</t>
  </si>
  <si>
    <t>ร.ต.อ. ยงยุทธ ครุธจร</t>
  </si>
  <si>
    <t>STHBKK012110001108</t>
  </si>
  <si>
    <t>STHBKK012110001109</t>
  </si>
  <si>
    <t>STHBKK012110001110</t>
  </si>
  <si>
    <t>STHBKK012110001111</t>
  </si>
  <si>
    <t>นาย Sot Khom</t>
  </si>
  <si>
    <t>STHBKK012110001112</t>
  </si>
  <si>
    <t>นาย จักรินทร์ วงษ์สะกุลดี</t>
  </si>
  <si>
    <t>STHBKK012110001114</t>
  </si>
  <si>
    <t>STHBKK012110001115</t>
  </si>
  <si>
    <t>STHBKK012110001116</t>
  </si>
  <si>
    <t>นางสาว รัตนาพร เถื่อนนก</t>
  </si>
  <si>
    <t>STHBKK012110001117</t>
  </si>
  <si>
    <t>STHBKK012110001118</t>
  </si>
  <si>
    <t>นาง ยุพา เถื่อนนก</t>
  </si>
  <si>
    <t>STHBKK012110001120</t>
  </si>
  <si>
    <t>นาย ณัฐกิตติ์ ธนินเกียรติสิน</t>
  </si>
  <si>
    <t>STHBKK012110001121</t>
  </si>
  <si>
    <t>นาย อริย์ชาติ เฉลิมโชควัฒนา</t>
  </si>
  <si>
    <t>STHBKK012110001122</t>
  </si>
  <si>
    <t>นางสาว ณิภัษกร ชัยศรี</t>
  </si>
  <si>
    <t>STHBKK012110001123</t>
  </si>
  <si>
    <t>STHBKK012110001124</t>
  </si>
  <si>
    <t>นางสาว เฟาซียะห์ หะยีสาและ</t>
  </si>
  <si>
    <t>STHBKK012110001125</t>
  </si>
  <si>
    <t>STHBKK012110001127</t>
  </si>
  <si>
    <t>STHBKK012110001128</t>
  </si>
  <si>
    <t>STHBKK012110001129</t>
  </si>
  <si>
    <t>นาย พลธร โอภาสปุญญานนท์</t>
  </si>
  <si>
    <t>STHBKK012110001130</t>
  </si>
  <si>
    <t>นางสาว พิมพ์ประภา รัตนคร</t>
  </si>
  <si>
    <t>STHBKK012110001132</t>
  </si>
  <si>
    <t>STHBKK012110001133</t>
  </si>
  <si>
    <t>นาง วันเพ็ญ พึ่งเมือง</t>
  </si>
  <si>
    <t>STHBKK012110001134</t>
  </si>
  <si>
    <t>STHBKK012110001136</t>
  </si>
  <si>
    <t>STHBKK012110001138</t>
  </si>
  <si>
    <t>STHBKK012110001139</t>
  </si>
  <si>
    <t>STHBKK012110001140</t>
  </si>
  <si>
    <t>นาง พัชราวดี จันทมล</t>
  </si>
  <si>
    <t>STHBKK012110001141</t>
  </si>
  <si>
    <t>STHBKK012110001143</t>
  </si>
  <si>
    <t>STHBKK012110001145</t>
  </si>
  <si>
    <t>STHBKK012110001148</t>
  </si>
  <si>
    <t>นางสาว สมใจ มะณี</t>
  </si>
  <si>
    <t>STHBKK012110001149</t>
  </si>
  <si>
    <t>นาง กิมบาน ตี</t>
  </si>
  <si>
    <t>STHBKK012110001151</t>
  </si>
  <si>
    <t>NY PROS</t>
  </si>
  <si>
    <t>STHBKK012110001152</t>
  </si>
  <si>
    <t>STHBKK012110001153</t>
  </si>
  <si>
    <t>STHBKK012110001154</t>
  </si>
  <si>
    <t>STHBKK012110001157</t>
  </si>
  <si>
    <t>นางสาว สุชาดา แซ่ลี้</t>
  </si>
  <si>
    <t>STHBKK012110001158</t>
  </si>
  <si>
    <t>STHBKK012110001159</t>
  </si>
  <si>
    <t>STHBKK012110001168</t>
  </si>
  <si>
    <t>STHBKK012110001169</t>
  </si>
  <si>
    <t>STHBKK012110001170</t>
  </si>
  <si>
    <t>STHBKK012110001171</t>
  </si>
  <si>
    <t>STHBKK012110001172</t>
  </si>
  <si>
    <t>STHBKK012110001173</t>
  </si>
  <si>
    <t>นาย สุทัศน์ พิมพ์สิงห์</t>
  </si>
  <si>
    <t>STHBKK012110001174</t>
  </si>
  <si>
    <t>นาย สุจิน ทวันเวทย์</t>
  </si>
  <si>
    <t>STHONLIN2110000524</t>
  </si>
  <si>
    <t>บุญร่วม กลัดบุบผา</t>
  </si>
  <si>
    <t>STHONLIN2110000525</t>
  </si>
  <si>
    <t>STHONLIN2110000528</t>
  </si>
  <si>
    <t>STHONLIN2110000530</t>
  </si>
  <si>
    <t>STHONLIN2110000538</t>
  </si>
  <si>
    <t>นางสาว ศรันยา ระเห็จหาญ</t>
  </si>
  <si>
    <t>STHONLIN2110000539</t>
  </si>
  <si>
    <t>STHONLIN2110000540</t>
  </si>
  <si>
    <t>STHONLIN2110000542</t>
  </si>
  <si>
    <t>นาง อัมมะสิด สิดทิโส</t>
  </si>
  <si>
    <t>STHONLIN2110000543</t>
  </si>
  <si>
    <t xml:space="preserve">  DAILY  SALE 16 OCT 2021</t>
  </si>
  <si>
    <t>STHBKK012110001175</t>
  </si>
  <si>
    <t>10/16/2021</t>
  </si>
  <si>
    <t>STHBKK012110001176</t>
  </si>
  <si>
    <t>STHBKK012110001177</t>
  </si>
  <si>
    <t>STHBKK012110001178</t>
  </si>
  <si>
    <t>STHBKK012110001179</t>
  </si>
  <si>
    <t>STHBKK012110001181</t>
  </si>
  <si>
    <t>STHBKK012110001182</t>
  </si>
  <si>
    <t>นาง บุญมา คลี่แป้ง</t>
  </si>
  <si>
    <t>STHBKK012110001183</t>
  </si>
  <si>
    <t>นางสาว นางสาว วรรณา กุหลาบเทียม</t>
  </si>
  <si>
    <t>STHBKK012110001184</t>
  </si>
  <si>
    <t>STHBKK012110001185</t>
  </si>
  <si>
    <t>นาย HEANG KIMSAN</t>
  </si>
  <si>
    <t>STHBKK012110001187</t>
  </si>
  <si>
    <t>MR. OUK LIMCHANRTNA - KONG SINA</t>
  </si>
  <si>
    <t>STHBKK012110001188</t>
  </si>
  <si>
    <t>STHBKK012110001191</t>
  </si>
  <si>
    <t>STHBKK012110001192</t>
  </si>
  <si>
    <t>STHBKK012110001194</t>
  </si>
  <si>
    <t>STHBKK012110001196</t>
  </si>
  <si>
    <t>นางสาว สมิตานัน ยคชรัตน์</t>
  </si>
  <si>
    <t>STHBKK012110001197</t>
  </si>
  <si>
    <t>STHBKK012110001198</t>
  </si>
  <si>
    <t>STHBKK012110001199</t>
  </si>
  <si>
    <t>นาย โอภาส เสาวรัจ</t>
  </si>
  <si>
    <t>STHBKK012110001200</t>
  </si>
  <si>
    <t>นางสาว ชรินรัตน์ น้อยคำ</t>
  </si>
  <si>
    <t>STHBKK012110001201</t>
  </si>
  <si>
    <t>STHBKK012110001203</t>
  </si>
  <si>
    <t>PHAL NAVIN</t>
  </si>
  <si>
    <t>STHBKK012110001206</t>
  </si>
  <si>
    <t>STHBKK012110001207</t>
  </si>
  <si>
    <t>STHBKK012110001208</t>
  </si>
  <si>
    <t>STHBKK012110001210</t>
  </si>
  <si>
    <t>STHBKK012110001211</t>
  </si>
  <si>
    <t>STHBKK012110001225</t>
  </si>
  <si>
    <t>STHBKK012110001226</t>
  </si>
  <si>
    <t>STHBKK012110001227</t>
  </si>
  <si>
    <t>STHBKK012110001228</t>
  </si>
  <si>
    <t>นางสาว KEM SOPHEA</t>
  </si>
  <si>
    <t>STHBKK012110001229</t>
  </si>
  <si>
    <t>STHBKK012110001231</t>
  </si>
  <si>
    <t>นางสาว นงเยาว์ บุญแต่ง</t>
  </si>
  <si>
    <t>STHBKK012110001232</t>
  </si>
  <si>
    <t>STHBKK012110001234</t>
  </si>
  <si>
    <t>STHBKK012110001235</t>
  </si>
  <si>
    <t>STHBKK012110001236</t>
  </si>
  <si>
    <t>นาย เจนณรงค์ ทะนะอ้น</t>
  </si>
  <si>
    <t>STHBKK012110001237</t>
  </si>
  <si>
    <t>STHBKK012110001238</t>
  </si>
  <si>
    <t>STHBKK012110001239</t>
  </si>
  <si>
    <t>STHBKK012110001240</t>
  </si>
  <si>
    <t>STHBKK012110001241</t>
  </si>
  <si>
    <t>STHBKK012110001242</t>
  </si>
  <si>
    <t>นางสาว แสงเดือน สังประเสริฐ</t>
  </si>
  <si>
    <t xml:space="preserve">  DAILY  SALE 17 OCT 2021</t>
  </si>
  <si>
    <t>10/17/2021</t>
  </si>
  <si>
    <t>STHBKK012110001244</t>
  </si>
  <si>
    <t>STHBKK012110001245</t>
  </si>
  <si>
    <t>STHBKK012110001246</t>
  </si>
  <si>
    <t>STHBKK012110001247</t>
  </si>
  <si>
    <t>นาง จารุวรรณ โคตรมาตร</t>
  </si>
  <si>
    <t>STHBKK012110001248</t>
  </si>
  <si>
    <t>STHBKK012110001251</t>
  </si>
  <si>
    <t>PO RATHA</t>
  </si>
  <si>
    <t>STHBKK012110001252</t>
  </si>
  <si>
    <t>STHBKK012110001253</t>
  </si>
  <si>
    <t>STHBKK012110001254</t>
  </si>
  <si>
    <t>นางสาว บัวนภา คดีพิศาล</t>
  </si>
  <si>
    <t>STHBKK012110001255</t>
  </si>
  <si>
    <t>STHBKK012110001256</t>
  </si>
  <si>
    <t>STHBKK012110001257</t>
  </si>
  <si>
    <t>นาย CHUONG PAVY</t>
  </si>
  <si>
    <t>STHBKK012110001258</t>
  </si>
  <si>
    <t>STHBKK012110001259</t>
  </si>
  <si>
    <t>STHBKK012110001261</t>
  </si>
  <si>
    <t>STHBKK012110001262</t>
  </si>
  <si>
    <t>STHBKK012110001263</t>
  </si>
  <si>
    <t>นางสาว ชวัลนุช กลิ่นเย็น</t>
  </si>
  <si>
    <t>STHBKK012110001264</t>
  </si>
  <si>
    <t>STHBKK012110001265</t>
  </si>
  <si>
    <t>STHBKK012110001266</t>
  </si>
  <si>
    <t>STHBKK012110001274</t>
  </si>
  <si>
    <t>STHBKK012110001277</t>
  </si>
  <si>
    <t>นาย วีรพล อินทร์สวาท</t>
  </si>
  <si>
    <t>STHBKK012110001278</t>
  </si>
  <si>
    <t>นางสาว NAN SOE MYAT THU ZAR</t>
  </si>
  <si>
    <t>STHBKK012110001279</t>
  </si>
  <si>
    <t>นางสาว นันอารยาภา เอกสกุลไพบูลย์</t>
  </si>
  <si>
    <t>STHBKK012110001280</t>
  </si>
  <si>
    <t xml:space="preserve">  DAILY  SALE 18 OCT 2021</t>
  </si>
  <si>
    <t>10/18/2021</t>
  </si>
  <si>
    <t>STHBKK012110001282</t>
  </si>
  <si>
    <t>STHBKK012110001283</t>
  </si>
  <si>
    <t>STHBKK012110001285</t>
  </si>
  <si>
    <t>นาย ชัยยะเดช เดชบุญมี</t>
  </si>
  <si>
    <t>STHBKK012110001286</t>
  </si>
  <si>
    <t>STHBKK012110001288</t>
  </si>
  <si>
    <t>STHBKK012110001289</t>
  </si>
  <si>
    <t>STHBKK012110001290</t>
  </si>
  <si>
    <t>STHBKK012110001291</t>
  </si>
  <si>
    <t>STHBKK012110001292</t>
  </si>
  <si>
    <t>STHBKK012110001293</t>
  </si>
  <si>
    <t>STHBKK012110001294</t>
  </si>
  <si>
    <t>STHBKK012110001297</t>
  </si>
  <si>
    <t>STHBKK012110001298</t>
  </si>
  <si>
    <t>STHBKK012110001299</t>
  </si>
  <si>
    <t>STHBKK012110001300</t>
  </si>
  <si>
    <t>STHBKK012110001301</t>
  </si>
  <si>
    <t>STHBKK012110001302</t>
  </si>
  <si>
    <t>STHBKK012110001304</t>
  </si>
  <si>
    <t>STHBKK012110001305</t>
  </si>
  <si>
    <t>STHBKK012110001307</t>
  </si>
  <si>
    <t>STHBKK012110001309</t>
  </si>
  <si>
    <t>STHBKK012110001310</t>
  </si>
  <si>
    <t>นาย ภิรกร ศิริพฤกษ์</t>
  </si>
  <si>
    <t>STHBKK012110001311</t>
  </si>
  <si>
    <t>STHBKK012110001312</t>
  </si>
  <si>
    <t>นาย สุชาติ พุ่มแก้ว</t>
  </si>
  <si>
    <t>STHBKK012110001313</t>
  </si>
  <si>
    <t>STHBKK012110001314</t>
  </si>
  <si>
    <t>STHBKK012110001315</t>
  </si>
  <si>
    <t>นางสาว ธนัชพร ธรรมปัญญา</t>
  </si>
  <si>
    <t>STHBKK012110001316</t>
  </si>
  <si>
    <t>นางสาว อารมณ์ ใจซื่อ</t>
  </si>
  <si>
    <t>STHBKK012110001317</t>
  </si>
  <si>
    <t>STHBKK012110001318</t>
  </si>
  <si>
    <t>นาย ปณิธาน ไพรบึง</t>
  </si>
  <si>
    <t>STHBKK012110001319</t>
  </si>
  <si>
    <t>STHBKK012110001320</t>
  </si>
  <si>
    <t>STHBKK012110001321</t>
  </si>
  <si>
    <t>STHBKK012110001323</t>
  </si>
  <si>
    <t>นางสาว ปิยกมลวรรณ เชื้อบัณฑิต</t>
  </si>
  <si>
    <t>STHBKK012110001324</t>
  </si>
  <si>
    <t>STHBKK012110001325</t>
  </si>
  <si>
    <t>STHBKK012110001326</t>
  </si>
  <si>
    <t>STHBKK012110001327</t>
  </si>
  <si>
    <t>STHBKK012110001328</t>
  </si>
  <si>
    <t>นาย มณฑล&amp;#8203; โดยด่วน</t>
  </si>
  <si>
    <t>STHBKK012110001329</t>
  </si>
  <si>
    <t>นาย พิชิตชัย สีดาวงค์</t>
  </si>
  <si>
    <t>STHBKK012110001330</t>
  </si>
  <si>
    <t>STHBKK012110001331</t>
  </si>
  <si>
    <t>STHBKK012110001332</t>
  </si>
  <si>
    <t>STHBKK012110001333</t>
  </si>
  <si>
    <t>STHBKK012110001334</t>
  </si>
  <si>
    <t>STHBKK012110001344</t>
  </si>
  <si>
    <t>นางสาว รัตนวราพร เพ็งกระจ่าง</t>
  </si>
  <si>
    <t>STHBKK012110001346</t>
  </si>
  <si>
    <t>STHBKK012110001347</t>
  </si>
  <si>
    <t>STHBKK012110001348</t>
  </si>
  <si>
    <t>STHBKK012110001349</t>
  </si>
  <si>
    <t>STHBKK012110001350</t>
  </si>
  <si>
    <t>STHBKK012110001351</t>
  </si>
  <si>
    <t>STHBKK012110001352</t>
  </si>
  <si>
    <t>SAY SARITH</t>
  </si>
  <si>
    <t>STHBKK012110001353</t>
  </si>
  <si>
    <t>STHBKK012110001354</t>
  </si>
  <si>
    <t>STHBKK012110001355</t>
  </si>
  <si>
    <t>STHBKK012110001356</t>
  </si>
  <si>
    <t>STHBKK012110001357</t>
  </si>
  <si>
    <t>นาย สุทธิพงษ์ เกตุทัสสา</t>
  </si>
  <si>
    <t>STHBKK012110001358</t>
  </si>
  <si>
    <t>STHBKK012110001359</t>
  </si>
  <si>
    <t>STHBKK012110001360</t>
  </si>
  <si>
    <t>นาง พรทิพย์ อินทะรังษี</t>
  </si>
  <si>
    <t>STHBKK012110001361</t>
  </si>
  <si>
    <t>นางสาว ปิติภรณ์ จิ๋วแพ</t>
  </si>
  <si>
    <t>STHBKK012110001362</t>
  </si>
  <si>
    <t>STHBKK012110001363</t>
  </si>
  <si>
    <t>นางสาว นิภาพร สุขเพ็ง</t>
  </si>
  <si>
    <t>STHBKK012110001365</t>
  </si>
  <si>
    <t>STHONLIN2110000624</t>
  </si>
  <si>
    <t xml:space="preserve">  DAILY  SALE 19 OCT 2021</t>
  </si>
  <si>
    <t>10/19/2021</t>
  </si>
  <si>
    <t>STHBKK012110001367</t>
  </si>
  <si>
    <t>STHBKK012110001368</t>
  </si>
  <si>
    <t>STHBKK012110001369</t>
  </si>
  <si>
    <t>STHBKK012110001370</t>
  </si>
  <si>
    <t>STHBKK012110001372</t>
  </si>
  <si>
    <t>นางสาว น้ำฝน จันทร์ดิษฐ์</t>
  </si>
  <si>
    <t>STHBKK012110001374</t>
  </si>
  <si>
    <t>นาย อาชาไนย บัวสระ</t>
  </si>
  <si>
    <t>STHBKK012110001375</t>
  </si>
  <si>
    <t>STHBKK012110001376</t>
  </si>
  <si>
    <t>นาง บุญชู คำจริง</t>
  </si>
  <si>
    <t>STHBKK012110001377</t>
  </si>
  <si>
    <t>STHBKK012110001380</t>
  </si>
  <si>
    <t>STHBKK012110001384</t>
  </si>
  <si>
    <t>นาง นันทิมา เหลืองรัชนาท</t>
  </si>
  <si>
    <t>STHBKK012110001385</t>
  </si>
  <si>
    <t>STHBKK012110001386</t>
  </si>
  <si>
    <t>STHBKK012110001387</t>
  </si>
  <si>
    <t>STHBKK012110001388</t>
  </si>
  <si>
    <t>STHBKK012110001389</t>
  </si>
  <si>
    <t>STHBKK012110001390</t>
  </si>
  <si>
    <t>STHBKK012110001391</t>
  </si>
  <si>
    <t>STHBKK012110001392</t>
  </si>
  <si>
    <t>STHBKK012110001394</t>
  </si>
  <si>
    <t>STHBKK012110001395</t>
  </si>
  <si>
    <t>นางสาว วรภร ศรุติเตชาภัค</t>
  </si>
  <si>
    <t>STHBKK012110001396</t>
  </si>
  <si>
    <t>LY HEN</t>
  </si>
  <si>
    <t>STHBKK012110001397</t>
  </si>
  <si>
    <t>LYNA DOK</t>
  </si>
  <si>
    <t>STHBKK012110001398</t>
  </si>
  <si>
    <t>นาย CHHIT VOLEAK</t>
  </si>
  <si>
    <t>STHBKK012110001399</t>
  </si>
  <si>
    <t>นางสาว เกื้อกุล โชติช่วง</t>
  </si>
  <si>
    <t>STHBKK012110001400</t>
  </si>
  <si>
    <t>STHBKK012110001401</t>
  </si>
  <si>
    <t>นาย AM CHHOEM</t>
  </si>
  <si>
    <t>STHBKK012110001402</t>
  </si>
  <si>
    <t>นางสาว CHHIM CHHING</t>
  </si>
  <si>
    <t>STHBKK012110001403</t>
  </si>
  <si>
    <t>นาง RUOS BOREY</t>
  </si>
  <si>
    <t>STHBKK012110001404</t>
  </si>
  <si>
    <t>นาง VUN PHORS</t>
  </si>
  <si>
    <t>STHBKK012110001405</t>
  </si>
  <si>
    <t>STHBKK012110001406</t>
  </si>
  <si>
    <t>STHBKK012110001407</t>
  </si>
  <si>
    <t>นาย NHA MAKARA</t>
  </si>
  <si>
    <t>STHBKK012110001408</t>
  </si>
  <si>
    <t>STHBKK012110001409</t>
  </si>
  <si>
    <t>STHBKK012110001410</t>
  </si>
  <si>
    <t>นาย YORN YAT</t>
  </si>
  <si>
    <t>STHBKK012110001411</t>
  </si>
  <si>
    <t>STHBKK012110001412</t>
  </si>
  <si>
    <t>นางสาว เพ็ญศรี โคดม</t>
  </si>
  <si>
    <t>STHBKK012110001413</t>
  </si>
  <si>
    <t>นาย ฑิฆัมพร กุลอึ้ง</t>
  </si>
  <si>
    <t>STHBKK012110001414</t>
  </si>
  <si>
    <t>STHBKK012110001415</t>
  </si>
  <si>
    <t>STHBKK012110001416</t>
  </si>
  <si>
    <t>STHBKK012110001417</t>
  </si>
  <si>
    <t>นางสาว ดาวรรณ์ ยมาพัฒน์</t>
  </si>
  <si>
    <t>STHBKK012110001423</t>
  </si>
  <si>
    <t>STHBKK012110001429</t>
  </si>
  <si>
    <t>STHBKK012110001430</t>
  </si>
  <si>
    <t>STHBKK012110001432</t>
  </si>
  <si>
    <t>STHBKK012110001434</t>
  </si>
  <si>
    <t>STHBKK012110001435</t>
  </si>
  <si>
    <t>นาย กุศล ศรีบุณยะแก้ว</t>
  </si>
  <si>
    <t>STHBKK012110001437</t>
  </si>
  <si>
    <t>STHBKK012110001438</t>
  </si>
  <si>
    <t>นาย พบโชค ศรีบุณยะแก้ว</t>
  </si>
  <si>
    <t>STHONLIN2110000642</t>
  </si>
  <si>
    <t>นาย ธนะเมศฐ์ วิทวัสพันธู์</t>
  </si>
  <si>
    <t>STHONLIN2110000652</t>
  </si>
  <si>
    <t>STHONLIN2110000656</t>
  </si>
  <si>
    <t>STHONLIN2110000659</t>
  </si>
  <si>
    <t xml:space="preserve">  DAILY  SALE 20 OCT 2021</t>
  </si>
  <si>
    <t>STHBKK012110001439</t>
  </si>
  <si>
    <t>10/20/2021</t>
  </si>
  <si>
    <t>STHBKK012110001440</t>
  </si>
  <si>
    <t>STHBKK012110001441</t>
  </si>
  <si>
    <t>STHBKK012110001442</t>
  </si>
  <si>
    <t>STHBKK012110001444</t>
  </si>
  <si>
    <t>นาย วันชัย จูเจี่ย</t>
  </si>
  <si>
    <t>STHBKK012110001445</t>
  </si>
  <si>
    <t>Miss RUS SAVON</t>
  </si>
  <si>
    <t>STHBKK012110001446</t>
  </si>
  <si>
    <t>STHBKK012110001447</t>
  </si>
  <si>
    <t>นาย ปัณณวิชญ์ มะโนน้อม</t>
  </si>
  <si>
    <t>STHBKK012110001449</t>
  </si>
  <si>
    <t>STHBKK012110001450</t>
  </si>
  <si>
    <t>STHBKK012110001452</t>
  </si>
  <si>
    <t>นาย วิถี ตาลาน</t>
  </si>
  <si>
    <t>STHBKK012110001453</t>
  </si>
  <si>
    <t>STHBKK012110001454</t>
  </si>
  <si>
    <t>STHBKK012110001458</t>
  </si>
  <si>
    <t>นาย THOEM BUNTHOEUN</t>
  </si>
  <si>
    <t>STHBKK012110001459</t>
  </si>
  <si>
    <t>STHBKK012110001460</t>
  </si>
  <si>
    <t>STHBKK012110001462</t>
  </si>
  <si>
    <t>STHBKK012110001463</t>
  </si>
  <si>
    <t>STHBKK012110001464</t>
  </si>
  <si>
    <t>นาย พีรพัฒน์ ฉ่ำหลวง</t>
  </si>
  <si>
    <t>STHBKK012110001465</t>
  </si>
  <si>
    <t>STHBKK012110001466</t>
  </si>
  <si>
    <t>STHBKK012110001467</t>
  </si>
  <si>
    <t>STHBKK012110001470</t>
  </si>
  <si>
    <t>นาย เริงฤทธิ์ วงษ์ฟองนวล</t>
  </si>
  <si>
    <t>STHBKK012110001472</t>
  </si>
  <si>
    <t>STHBKK012110001473</t>
  </si>
  <si>
    <t>STHBKK012110001474</t>
  </si>
  <si>
    <t>นาย ประสิทธิ์ วัตต์มณี</t>
  </si>
  <si>
    <t>STHBKK012110001475</t>
  </si>
  <si>
    <t>STHBKK012110001476</t>
  </si>
  <si>
    <t>STHBKK012110001477</t>
  </si>
  <si>
    <t>STHBKK012110001482</t>
  </si>
  <si>
    <t>STHBKK012110001485</t>
  </si>
  <si>
    <t>STHBKK012110001486</t>
  </si>
  <si>
    <t>นาง นันทินี ไพจิตร</t>
  </si>
  <si>
    <t>STHBKK012110001487</t>
  </si>
  <si>
    <t>STHBKK012110001488</t>
  </si>
  <si>
    <t>STHBKK012110001489</t>
  </si>
  <si>
    <t>STHBKK012110001490</t>
  </si>
  <si>
    <t>STHBKK012110001491</t>
  </si>
  <si>
    <t>นาย พุฒิเกียรติ รัตนพิริยสกุล</t>
  </si>
  <si>
    <t>STHBKK012110001492</t>
  </si>
  <si>
    <t>STHBKK012110001493</t>
  </si>
  <si>
    <t>STHBKK012110001494</t>
  </si>
  <si>
    <t>STHBKK012110001495</t>
  </si>
  <si>
    <t>นาย ครรชิต เชื้อบัณฑิต</t>
  </si>
  <si>
    <t>STHBKK012110001500</t>
  </si>
  <si>
    <t>STHBKK012110001501</t>
  </si>
  <si>
    <t>นาง รัตนา บุญปัญญา</t>
  </si>
  <si>
    <t>STHBKK012110001502</t>
  </si>
  <si>
    <t>นาย คัมภีร์ คล้ายขำ</t>
  </si>
  <si>
    <t>STHBKK012110001503</t>
  </si>
  <si>
    <t>นางสาว โอบบุญ วรผล</t>
  </si>
  <si>
    <t>STHBKK012110001504</t>
  </si>
  <si>
    <t>นาย อาคม บุรารักษ์</t>
  </si>
  <si>
    <t>STHBKK012110001505</t>
  </si>
  <si>
    <t>นาย จิรเดช ปานพรมธำรง</t>
  </si>
  <si>
    <t>STHBKK012110001508</t>
  </si>
  <si>
    <t>STHONLIN2110000667</t>
  </si>
  <si>
    <t>STHONLIN2110000671</t>
  </si>
  <si>
    <t>STHONLIN2110000674</t>
  </si>
  <si>
    <t>นาย พงศา ร่วมรวม</t>
  </si>
  <si>
    <t>STHONLIN2110000676</t>
  </si>
  <si>
    <t>นาย อิละแดด มุมสุรา</t>
  </si>
  <si>
    <t>STHONLIN2110000700</t>
  </si>
  <si>
    <t>STHONLIN2110000701</t>
  </si>
  <si>
    <t>STHONLIN2110000702</t>
  </si>
  <si>
    <t>STHONLIN2110000703</t>
  </si>
  <si>
    <t xml:space="preserve">  DAILY  SALE 21 OCT 2021</t>
  </si>
  <si>
    <t>10/21/2021</t>
  </si>
  <si>
    <t>STHBKK012110001510</t>
  </si>
  <si>
    <t>STHBKK012110001511</t>
  </si>
  <si>
    <t>STHBKK012110001512</t>
  </si>
  <si>
    <t>STHBKK012110001513</t>
  </si>
  <si>
    <t>STHBKK012110001514</t>
  </si>
  <si>
    <t>STHBKK012110001515</t>
  </si>
  <si>
    <t>นาย รัตนา โซคี</t>
  </si>
  <si>
    <t>STHBKK012110001516</t>
  </si>
  <si>
    <t>STHBKK012110001517</t>
  </si>
  <si>
    <t>นางสาว วรรณา ต๊ะแก้ว</t>
  </si>
  <si>
    <t>STHBKK012110001518</t>
  </si>
  <si>
    <t>นางสาว สริญญา ต๊ะแก้ว</t>
  </si>
  <si>
    <t>STHBKK012110001519</t>
  </si>
  <si>
    <t>STHBKK012110001521</t>
  </si>
  <si>
    <t>นาย พันธ์ณุ คำคล้าย</t>
  </si>
  <si>
    <t>STHBKK012110001522</t>
  </si>
  <si>
    <t>STHBKK012110001523</t>
  </si>
  <si>
    <t>STHBKK012110001524</t>
  </si>
  <si>
    <t>นาง พิมพา นาคมอญ</t>
  </si>
  <si>
    <t>STHBKK012110001525</t>
  </si>
  <si>
    <t>นางสาว จันทนา มั่นมานะเสรี</t>
  </si>
  <si>
    <t>STHBKK012110001527</t>
  </si>
  <si>
    <t>STHBKK012110001529</t>
  </si>
  <si>
    <t>นางสาว ณัฐรินทร์ จินารัตน์ศุภโชค</t>
  </si>
  <si>
    <t>STHBKK012110001530</t>
  </si>
  <si>
    <t>STHBKK012110001531</t>
  </si>
  <si>
    <t>STHBKK012110001532</t>
  </si>
  <si>
    <t>STHBKK012110001533</t>
  </si>
  <si>
    <t>STHBKK012110001536</t>
  </si>
  <si>
    <t>STHBKK012110001537</t>
  </si>
  <si>
    <t>LACH POM</t>
  </si>
  <si>
    <t>STHBKK012110001541</t>
  </si>
  <si>
    <t>STHBKK012110001546</t>
  </si>
  <si>
    <t>STHBKK012110001547</t>
  </si>
  <si>
    <t>นาง ชัยศิริ ปราชญานุกุล</t>
  </si>
  <si>
    <t>STHBKK012110001551</t>
  </si>
  <si>
    <t>STHBKK012110001552</t>
  </si>
  <si>
    <t>STHBKK012110001553</t>
  </si>
  <si>
    <t>นาย จรัญ หลวงนุช</t>
  </si>
  <si>
    <t>STHBKK012110001554</t>
  </si>
  <si>
    <t>STHBKK012110001555</t>
  </si>
  <si>
    <t>นาย เสรี ทองหนูน</t>
  </si>
  <si>
    <t>STHBKK012110001556</t>
  </si>
  <si>
    <t>พีรพัฒน์ รักษ์บำรุง</t>
  </si>
  <si>
    <t>STHBKK012110001557</t>
  </si>
  <si>
    <t>STHBKK012110001558</t>
  </si>
  <si>
    <t>นาง นิตยา ศรีวรมย์</t>
  </si>
  <si>
    <t>STHBKK012110001560</t>
  </si>
  <si>
    <t>นาย นิติพงษ์ ศรีวรมย์</t>
  </si>
  <si>
    <t>STHBKK012110001562</t>
  </si>
  <si>
    <t>นาง สำราญ กิ่งมาลา</t>
  </si>
  <si>
    <t>STHBKK012110001563</t>
  </si>
  <si>
    <t>นาง วิจิตรา ศรีพันธ์</t>
  </si>
  <si>
    <t>STHBKK012110001564</t>
  </si>
  <si>
    <t>นาง อุดม วงมาเกษ</t>
  </si>
  <si>
    <t>STHBKK012110001565</t>
  </si>
  <si>
    <t>STHBKK012110001571</t>
  </si>
  <si>
    <t>STHBKK012110001572</t>
  </si>
  <si>
    <t>STHBKK012110001573</t>
  </si>
  <si>
    <t>STHBKK012110001574</t>
  </si>
  <si>
    <t>STHBKK012110001575</t>
  </si>
  <si>
    <t>STHBKK012110001576</t>
  </si>
  <si>
    <t>STHBKK012110001577</t>
  </si>
  <si>
    <t>นาย บุญลักษณ์ แสงอุ่น</t>
  </si>
  <si>
    <t>STHBKK012110001578</t>
  </si>
  <si>
    <t>STHBKK012110001579</t>
  </si>
  <si>
    <t>STHBKK012110001580</t>
  </si>
  <si>
    <t>STHBKK012110001581</t>
  </si>
  <si>
    <t>STHBKK012110001582</t>
  </si>
  <si>
    <t>STHBKK012110001583</t>
  </si>
  <si>
    <t>นาง อรุณฉานวดี สินรัมย์</t>
  </si>
  <si>
    <t>STHBKK012110001584</t>
  </si>
  <si>
    <t>จินดา สุโคตร</t>
  </si>
  <si>
    <t>STHBKK012110001585</t>
  </si>
  <si>
    <t>STHBKK012110001586</t>
  </si>
  <si>
    <t>STHBKK012110001587</t>
  </si>
  <si>
    <t>STHBKK012110001589</t>
  </si>
  <si>
    <t>STHBKK012110001590</t>
  </si>
  <si>
    <t>นาง วันเพ็ญ โขมพัด</t>
  </si>
  <si>
    <t>STHBKK012110001593</t>
  </si>
  <si>
    <t>STHBKK012110001594</t>
  </si>
  <si>
    <t>STHONLIN2110000707</t>
  </si>
  <si>
    <t>STHONLIN2110000709</t>
  </si>
  <si>
    <t xml:space="preserve"> DAILY  SALE 22 OCT 2021</t>
  </si>
  <si>
    <t>ARP</t>
  </si>
  <si>
    <t>10/22/2021</t>
  </si>
  <si>
    <t>STHBKK012110001595</t>
  </si>
  <si>
    <t>นางสาว ปวิศรา ใจห้าว</t>
  </si>
  <si>
    <t>STHBKK012110001596</t>
  </si>
  <si>
    <t>STHBKK012110001597</t>
  </si>
  <si>
    <t>นาย พิสิฐ โฉ่พลกรัง</t>
  </si>
  <si>
    <t>STHBKK012110001598</t>
  </si>
  <si>
    <t>STHBKK012110001599</t>
  </si>
  <si>
    <t>STHBKK012110001600</t>
  </si>
  <si>
    <t>นางสาว จารุภา จันทร์เต็ม</t>
  </si>
  <si>
    <t>STHBKK012110001603</t>
  </si>
  <si>
    <t>นาย อดุลย์ นาคนาวา</t>
  </si>
  <si>
    <t>STHBKK012110001606</t>
  </si>
  <si>
    <t>นาง นงลักษณ์ ดอนโครตจันทร์</t>
  </si>
  <si>
    <t>STHBKK012110001607</t>
  </si>
  <si>
    <t>STHBKK012110001608</t>
  </si>
  <si>
    <t>STHBKK012110001609</t>
  </si>
  <si>
    <t>STHBKK012110001610</t>
  </si>
  <si>
    <t>STHBKK012110001612</t>
  </si>
  <si>
    <t>นางสาว จิตรานุช อินทโมรา</t>
  </si>
  <si>
    <t>STHBKK012110001613</t>
  </si>
  <si>
    <t>STHBKK012110001614</t>
  </si>
  <si>
    <t>STHBKK012110001615</t>
  </si>
  <si>
    <t>STHBKK012110001616</t>
  </si>
  <si>
    <t>STHBKK012110001617</t>
  </si>
  <si>
    <t>นาย คำแก้ว พนพิมพา</t>
  </si>
  <si>
    <t>STHBKK012110001618</t>
  </si>
  <si>
    <t>STHBKK012110001619</t>
  </si>
  <si>
    <t>STHBKK012110001620</t>
  </si>
  <si>
    <t>นาย รุ่งมงคล พวงจำปา</t>
  </si>
  <si>
    <t>STHBKK012110001621</t>
  </si>
  <si>
    <t>STHBKK012110001622</t>
  </si>
  <si>
    <t>STHBKK012110001623</t>
  </si>
  <si>
    <t>นาย จิรพงษ์ ลาพิงค์</t>
  </si>
  <si>
    <t>STHBKK012110001624</t>
  </si>
  <si>
    <t>STHBKK012110001625</t>
  </si>
  <si>
    <t>STHBKK012110001626</t>
  </si>
  <si>
    <t>STHBKK012110001627</t>
  </si>
  <si>
    <t>STHBKK012110001629</t>
  </si>
  <si>
    <t>นาง มณฑา ยอดนิล</t>
  </si>
  <si>
    <t>STHBKK012110001630</t>
  </si>
  <si>
    <t>STHBKK012110001631</t>
  </si>
  <si>
    <t>ห้างหุ้นส่วนจำกัด ดาโร่ บิ้วตี้ ( สำนักงานใหญ่ )</t>
  </si>
  <si>
    <t>STHBKK012110001632</t>
  </si>
  <si>
    <t>STHBKK012110001633</t>
  </si>
  <si>
    <t>STHBKK012110001634</t>
  </si>
  <si>
    <t>นาย ไวยพจน์ เจียมสกุล</t>
  </si>
  <si>
    <t>STHBKK012110001635</t>
  </si>
  <si>
    <t>นางสาว อาจรีย์ คำตะลุง</t>
  </si>
  <si>
    <t>STHBKK012110001636</t>
  </si>
  <si>
    <t>STHBKK012110001637</t>
  </si>
  <si>
    <t>นาง ภัทรวรรณ ปิ่นประจักษ์</t>
  </si>
  <si>
    <t>STHBKK012110001638</t>
  </si>
  <si>
    <t>STHBKK012110001639</t>
  </si>
  <si>
    <t>STHBKK012110001640</t>
  </si>
  <si>
    <t>STHONLIN2110000738</t>
  </si>
  <si>
    <t>STHONLIN2110000740</t>
  </si>
  <si>
    <t>STHONLIN2110000741</t>
  </si>
  <si>
    <t>ธนาภัทรสรณ์ สุขเกิดผลเขษม</t>
  </si>
  <si>
    <t xml:space="preserve">  DAILY  SALE 23 OCT 2021</t>
  </si>
  <si>
    <t>10/23/2021</t>
  </si>
  <si>
    <t>STHBKK012110001641</t>
  </si>
  <si>
    <t>STHBKK012110001642</t>
  </si>
  <si>
    <t>STHBKK012110001643</t>
  </si>
  <si>
    <t>STHBKK012110001644</t>
  </si>
  <si>
    <t>พลอยนภัส วิจักษณ์วงศา</t>
  </si>
  <si>
    <t>STHBKK012110001645</t>
  </si>
  <si>
    <t>STHBKK012110001646</t>
  </si>
  <si>
    <t>STHBKK012110001647</t>
  </si>
  <si>
    <t>STHBKK012110001648</t>
  </si>
  <si>
    <t>STHBKK012110001649</t>
  </si>
  <si>
    <t>STHBKK012110001650</t>
  </si>
  <si>
    <t>นางสาว จันทรรัตน์ ลีพฤฒิพร</t>
  </si>
  <si>
    <t>STHBKK012110001651</t>
  </si>
  <si>
    <t>นาย เพชร แสงศรี</t>
  </si>
  <si>
    <t>STHONLIN2110000748</t>
  </si>
  <si>
    <t>STHONLIN2110000753</t>
  </si>
  <si>
    <t>STHONLIN2110000755</t>
  </si>
  <si>
    <t xml:space="preserve">  DAILY  SALE 24 OCT 2021</t>
  </si>
  <si>
    <t>10/24/2021</t>
  </si>
  <si>
    <t>STHBKK012110001652</t>
  </si>
  <si>
    <t>STHBKK012110001653</t>
  </si>
  <si>
    <t>STHBKK012110001654</t>
  </si>
  <si>
    <t>STHBKK012110001655</t>
  </si>
  <si>
    <t>STHBKK012110001656</t>
  </si>
  <si>
    <t>STHBKK012110001657</t>
  </si>
  <si>
    <t>STHBKK012110001658</t>
  </si>
  <si>
    <t>STHBKK012110001659</t>
  </si>
  <si>
    <t>STHBKK012110001660</t>
  </si>
  <si>
    <t>นาย กรีฑา อินทวัน</t>
  </si>
  <si>
    <t>STHBKK012110001664</t>
  </si>
  <si>
    <t>นาย มลฑล โพธิ์รักษ์</t>
  </si>
  <si>
    <t>STHBKK012110001665</t>
  </si>
  <si>
    <t>STHBKK012110001666</t>
  </si>
  <si>
    <t>STHBKK012110001669</t>
  </si>
  <si>
    <t>นางสาว นัฐฐินันท์ จุนเนียง</t>
  </si>
  <si>
    <t>STHBKK012110001670</t>
  </si>
  <si>
    <t>STHBKK012110001672</t>
  </si>
  <si>
    <t>STHBKK012110001673</t>
  </si>
  <si>
    <t>STHBKK012110001674</t>
  </si>
  <si>
    <t>นาง อรพิน นางแสน</t>
  </si>
  <si>
    <t>STHBKK012110001679</t>
  </si>
  <si>
    <t>นาง นวลหงษ์ ชัยชิน</t>
  </si>
  <si>
    <t>STHBKK012110001681</t>
  </si>
  <si>
    <t>MR. KE PISITH</t>
  </si>
  <si>
    <t>STHBKK012110001683</t>
  </si>
  <si>
    <t>STHBKK012110001689</t>
  </si>
  <si>
    <t>STHBKK012110001692</t>
  </si>
  <si>
    <t>STHBKK012110001693</t>
  </si>
  <si>
    <t>นาย ณรงค์ชัย ปะรุรัตน์</t>
  </si>
  <si>
    <t>STHBKK012110001694</t>
  </si>
  <si>
    <t>นางสาว กมลชนก แสนชนะโชติ</t>
  </si>
  <si>
    <t>STHBKK012110001695</t>
  </si>
  <si>
    <t>นาย ขรรคชัย ไถหว่าน</t>
  </si>
  <si>
    <t>STHBKK012110001696</t>
  </si>
  <si>
    <t>นาย ประจวบ พวงแก้ว</t>
  </si>
  <si>
    <t>STHBKK012110001697</t>
  </si>
  <si>
    <t>นาง สุรัตน์ รอดทอง</t>
  </si>
  <si>
    <t>STHBKK012110001698</t>
  </si>
  <si>
    <t>นาย ธนวรรธน์ จันทะวงศ์</t>
  </si>
  <si>
    <t>STHBKK012110001699</t>
  </si>
  <si>
    <t>นางสาว สิริวรรณ ต้นเฟย</t>
  </si>
  <si>
    <t>STHBKK012110001700</t>
  </si>
  <si>
    <t>นาง ปสุตา สุวรรณทะมาลี</t>
  </si>
  <si>
    <t>STHBKK012110001701</t>
  </si>
  <si>
    <t>นางสาว ปานิตา ดานุวงศ์ไพศาล</t>
  </si>
  <si>
    <t>STHBKK012110001704</t>
  </si>
  <si>
    <t>นาง ทรัพย์สิน ตุ้มทอง</t>
  </si>
  <si>
    <t>STHBKK012110001705</t>
  </si>
  <si>
    <t>MR THOEURN SOPHEARITH</t>
  </si>
  <si>
    <t>STHBKK012110001712</t>
  </si>
  <si>
    <t>STHONLIN2110000775</t>
  </si>
  <si>
    <t>STHONLIN2110000779</t>
  </si>
  <si>
    <t xml:space="preserve">  DAILY  SALE 25 OCT 2021</t>
  </si>
  <si>
    <t>10/25/2021</t>
  </si>
  <si>
    <t>STHBKK012110001714</t>
  </si>
  <si>
    <t>STHBKK012110001715</t>
  </si>
  <si>
    <t>STHBKK012110001716</t>
  </si>
  <si>
    <t>STHBKK012110001718</t>
  </si>
  <si>
    <t>นาง นฤมล สุขเงิน</t>
  </si>
  <si>
    <t>STHBKK012110001720</t>
  </si>
  <si>
    <t>นาง ศันศนีย์ มังคละศิริ</t>
  </si>
  <si>
    <t>STHBKK012110001721</t>
  </si>
  <si>
    <t>นาย ชูเกียรติ วีระตุมมา</t>
  </si>
  <si>
    <t>STHBKK012110001723</t>
  </si>
  <si>
    <t>STHBKK012110001725</t>
  </si>
  <si>
    <t>นางสาว ดวงสุดา ขุนวิเชียร</t>
  </si>
  <si>
    <t>STHBKK012110001726</t>
  </si>
  <si>
    <t>นางสาว สุพัตรา กันเฉย</t>
  </si>
  <si>
    <t>STHBKK012110001727</t>
  </si>
  <si>
    <t>STHBKK012110001728</t>
  </si>
  <si>
    <t>STHBKK012110001729</t>
  </si>
  <si>
    <t>STHBKK012110001730</t>
  </si>
  <si>
    <t>นาย วิสูตร ไกรศรี</t>
  </si>
  <si>
    <t>STHBKK012110001731</t>
  </si>
  <si>
    <t>STHBKK012110001732</t>
  </si>
  <si>
    <t>STHBKK012110001733</t>
  </si>
  <si>
    <t>STHBKK012110001734</t>
  </si>
  <si>
    <t>STHBKK012110001735</t>
  </si>
  <si>
    <t>STHBKK012110001736</t>
  </si>
  <si>
    <t>STHBKK012110001737</t>
  </si>
  <si>
    <t>นาง ธัญพร คหัฎฐา</t>
  </si>
  <si>
    <t>STHBKK012110001738</t>
  </si>
  <si>
    <t>นาง รำไพ จันทพุฒ</t>
  </si>
  <si>
    <t>STHBKK012110001739</t>
  </si>
  <si>
    <t>นางสาว หัด วิมลใส</t>
  </si>
  <si>
    <t>STHBKK012110001740</t>
  </si>
  <si>
    <t>STHBKK012110001747</t>
  </si>
  <si>
    <t>นาง สุรัตน์ พัฒนมหกุล</t>
  </si>
  <si>
    <t>STHBKK012110001749</t>
  </si>
  <si>
    <t>STHBKK012110001750</t>
  </si>
  <si>
    <t>STHBKK012110001751</t>
  </si>
  <si>
    <t>STHBKK012110001752</t>
  </si>
  <si>
    <t>STHBKK012110001754</t>
  </si>
  <si>
    <t>STHBKK012110001755</t>
  </si>
  <si>
    <t>STHBKK012110001756</t>
  </si>
  <si>
    <t>STHBKK012110001757</t>
  </si>
  <si>
    <t>นาย พัชระ กอไม้</t>
  </si>
  <si>
    <t>STHBKK012110001758</t>
  </si>
  <si>
    <t>STHBKK012110001759</t>
  </si>
  <si>
    <t>STHBKK012110001760</t>
  </si>
  <si>
    <t>นาง เพลิน รายสันเทียะ</t>
  </si>
  <si>
    <t>STHBKK012110001761</t>
  </si>
  <si>
    <t>STHBKK012110001762</t>
  </si>
  <si>
    <t>นาง เล็ก กิมเฮียง</t>
  </si>
  <si>
    <t>STHBKK012110001763</t>
  </si>
  <si>
    <t>STHBKK012110001764</t>
  </si>
  <si>
    <t>STHBKK012110001765</t>
  </si>
  <si>
    <t>Nov Hean</t>
  </si>
  <si>
    <t>STHBKK012110001766</t>
  </si>
  <si>
    <t>STHBKK012110001767</t>
  </si>
  <si>
    <t>STHBKK012110001768</t>
  </si>
  <si>
    <t>STHBKK012110001769</t>
  </si>
  <si>
    <t>STHBKK012110001770</t>
  </si>
  <si>
    <t>นาย คงศักย์ จรจรัญ</t>
  </si>
  <si>
    <t>STHBKK012110001771</t>
  </si>
  <si>
    <t>STHBKK012110001773</t>
  </si>
  <si>
    <t>STHBKK012110001775</t>
  </si>
  <si>
    <t>นางสาว นิตยา อ่างทอง</t>
  </si>
  <si>
    <t>STHBKK012110001776</t>
  </si>
  <si>
    <t>นางสาว เกษศริน แตงเส็ง</t>
  </si>
  <si>
    <t>STHBKK012110001777</t>
  </si>
  <si>
    <t>นาง หงสา ลักษณะวิลัย</t>
  </si>
  <si>
    <t>STHBKK012110001778</t>
  </si>
  <si>
    <t>STHBKK012110001779</t>
  </si>
  <si>
    <t>นางสาว ณิชชนันท์ หาญเพียรพงศ์</t>
  </si>
  <si>
    <t>STHBKK012110001785</t>
  </si>
  <si>
    <t>STHBKK012110001786</t>
  </si>
  <si>
    <t>STHBKK012110001787</t>
  </si>
  <si>
    <t>STHBKK012110001788</t>
  </si>
  <si>
    <t>STHBKK012110001789</t>
  </si>
  <si>
    <t>นางสาว พศิจาธิกาณ ธนัฐศิณีญา</t>
  </si>
  <si>
    <t>STHBKK012110001790</t>
  </si>
  <si>
    <t>STHBKK012110001791</t>
  </si>
  <si>
    <t>STHBKK012110001792</t>
  </si>
  <si>
    <t>นาง มะลิ ภาณุมาศ</t>
  </si>
  <si>
    <t>STHBKK012110001798</t>
  </si>
  <si>
    <t>STHBKK012110001799</t>
  </si>
  <si>
    <t>นางสาว รินทร์ลภัส บุญมีมนัสศิริ</t>
  </si>
  <si>
    <t>STHBKK012110001800</t>
  </si>
  <si>
    <t>STHBKK012110001801</t>
  </si>
  <si>
    <t>STHBKK012110001802</t>
  </si>
  <si>
    <t>STHBKK012110001803</t>
  </si>
  <si>
    <t>STHBKK012110001805</t>
  </si>
  <si>
    <t>นางสาว อารียา มิ่งขวัญ</t>
  </si>
  <si>
    <t>STHBKK012110001807</t>
  </si>
  <si>
    <t>นาง ปรางทิพย์ สอนป้อม</t>
  </si>
  <si>
    <t>STHBKK012110001809</t>
  </si>
  <si>
    <t>STHONLIN2110000789</t>
  </si>
  <si>
    <t>นางสาว กมลทิพย์ ภัสโสดา</t>
  </si>
  <si>
    <t>STHONLIN2110000790</t>
  </si>
  <si>
    <t>MR. CHIEN RITHY</t>
  </si>
  <si>
    <t>STHONLIN2110000792</t>
  </si>
  <si>
    <t>STHONLIN2110000793</t>
  </si>
  <si>
    <t>STHONLIN2110000799</t>
  </si>
  <si>
    <t>STHONLIN2110000806</t>
  </si>
  <si>
    <t xml:space="preserve">  DAILY  SALE 26 OCT 2021</t>
  </si>
  <si>
    <t>10/26/2021</t>
  </si>
  <si>
    <t>STHBKK012110001811</t>
  </si>
  <si>
    <t>STHBKK012110001812</t>
  </si>
  <si>
    <t>STHBKK012110001813</t>
  </si>
  <si>
    <t>STHBKK012110001814</t>
  </si>
  <si>
    <t>STHBKK012110001817</t>
  </si>
  <si>
    <t>พันตรี เฉลิม อินจำปา</t>
  </si>
  <si>
    <t>STHBKK012110001818</t>
  </si>
  <si>
    <t>นาย ประสิทธิ์ศักดิ์ คำสุยะ</t>
  </si>
  <si>
    <t>STHBKK012110001819</t>
  </si>
  <si>
    <t>STHBKK012110001820</t>
  </si>
  <si>
    <t>STHBKK012110001821</t>
  </si>
  <si>
    <t>STHBKK012110001823</t>
  </si>
  <si>
    <t>STHBKK012110001825</t>
  </si>
  <si>
    <t>STHBKK012110001827</t>
  </si>
  <si>
    <t>STHBKK012110001828</t>
  </si>
  <si>
    <t>STHBKK012110001829</t>
  </si>
  <si>
    <t>นางสาว นิภาพร ผลสุข</t>
  </si>
  <si>
    <t>STHBKK012110001831</t>
  </si>
  <si>
    <t>STHBKK012110001832</t>
  </si>
  <si>
    <t>STHBKK012110001833</t>
  </si>
  <si>
    <t>STHBKK012110001834</t>
  </si>
  <si>
    <t>ปริญพัชร์ ศรีศุภณัฐธนากุล</t>
  </si>
  <si>
    <t>STHBKK012110001835</t>
  </si>
  <si>
    <t>STHBKK012110001836</t>
  </si>
  <si>
    <t>STHBKK012110001837</t>
  </si>
  <si>
    <t>STHBKK012110001838</t>
  </si>
  <si>
    <t>นาง สมศรี สีดาว</t>
  </si>
  <si>
    <t>STHBKK012110001839</t>
  </si>
  <si>
    <t>นางสาว อรุโณทัย แก้ววรรณดี</t>
  </si>
  <si>
    <t>STHBKK012110001840</t>
  </si>
  <si>
    <t>STHBKK012110001841</t>
  </si>
  <si>
    <t>STHBKK012110001842</t>
  </si>
  <si>
    <t>นางสาว นิชาภา สังฆรักษ์</t>
  </si>
  <si>
    <t>STHBKK012110001843</t>
  </si>
  <si>
    <t>STHBKK012110001844</t>
  </si>
  <si>
    <t>STHBKK012110001845</t>
  </si>
  <si>
    <t>STHBKK012110001846</t>
  </si>
  <si>
    <t>นาย เจริญ ผลถาวร</t>
  </si>
  <si>
    <t>STHBKK012110001847</t>
  </si>
  <si>
    <t>STHBKK012110001848</t>
  </si>
  <si>
    <t>STHBKK012110001851</t>
  </si>
  <si>
    <t>นางสาว เย็นฤดี แก้วพวง</t>
  </si>
  <si>
    <t>STHBKK012110001852</t>
  </si>
  <si>
    <t>STHBKK012110001853</t>
  </si>
  <si>
    <t>นางสาว ปาณิศา บองเพ็ชร</t>
  </si>
  <si>
    <t>STHBKK012110001854</t>
  </si>
  <si>
    <t>STHBKK012110001855</t>
  </si>
  <si>
    <t>STHBKK012110001856</t>
  </si>
  <si>
    <t>STHBKK012110001857</t>
  </si>
  <si>
    <t>STHBKK012110001877</t>
  </si>
  <si>
    <t>STHBKK012110001881</t>
  </si>
  <si>
    <t>STHBKK012110001883</t>
  </si>
  <si>
    <t>Miss NAW YOAHNA</t>
  </si>
  <si>
    <t>STHBKK012110001884</t>
  </si>
  <si>
    <t>STHBKK012110001885</t>
  </si>
  <si>
    <t>นางสาว ธันย์ณิชา ชำนาญป่า</t>
  </si>
  <si>
    <t>STHBKK012110001886</t>
  </si>
  <si>
    <t>STHBKK012110001887</t>
  </si>
  <si>
    <t>STHBKK012110001888</t>
  </si>
  <si>
    <t>STHBKK012110001889</t>
  </si>
  <si>
    <t>STHONLIN2110000827</t>
  </si>
  <si>
    <t>STHONLIN2110000839</t>
  </si>
  <si>
    <t>STHONLIN2110000842</t>
  </si>
  <si>
    <t xml:space="preserve">  DAILY  SALE 27 OCT 2021</t>
  </si>
  <si>
    <t>STHBKK012110001890</t>
  </si>
  <si>
    <t>นางสาว นางสาว ทัศนีย์ ใจงาม</t>
  </si>
  <si>
    <t>STHBKK012110001891</t>
  </si>
  <si>
    <t>อภิฐาพร บัวจันทร์</t>
  </si>
  <si>
    <t>STHBKK012110001892</t>
  </si>
  <si>
    <t>10/27/2021</t>
  </si>
  <si>
    <t>STHBKK012110001979</t>
  </si>
  <si>
    <t>STHBKK012110001980</t>
  </si>
  <si>
    <t>STHBKK012110001981</t>
  </si>
  <si>
    <t>นางสาว ฉัฐณัฐ โรงอ่อน</t>
  </si>
  <si>
    <t>STHBKK012110001982</t>
  </si>
  <si>
    <t>STHBKK012110001983</t>
  </si>
  <si>
    <t>STHBKK012110001984</t>
  </si>
  <si>
    <t>STHBKK012110001985</t>
  </si>
  <si>
    <t>STHBKK012110001986</t>
  </si>
  <si>
    <t>นาย สิริชัย โคศรีสุทธ์</t>
  </si>
  <si>
    <t>STHBKK012110001987</t>
  </si>
  <si>
    <t>STHBKK012110001989</t>
  </si>
  <si>
    <t>นาย ธีรพล เหลืองอ่อน</t>
  </si>
  <si>
    <t>STHBKK012110001990</t>
  </si>
  <si>
    <t>STHBKK012110001992</t>
  </si>
  <si>
    <t>STHBKK012110001993</t>
  </si>
  <si>
    <t>STHBKK012110001995</t>
  </si>
  <si>
    <t>STHBKK012110001997</t>
  </si>
  <si>
    <t>STHBKK012110001998</t>
  </si>
  <si>
    <t>STHBKK012110001999</t>
  </si>
  <si>
    <t>STHBKK012110002004</t>
  </si>
  <si>
    <t>นางสาว พัชรี คงเจริญ</t>
  </si>
  <si>
    <t>STHBKK012110002005</t>
  </si>
  <si>
    <t>STHBKK012110002006</t>
  </si>
  <si>
    <t>STHBKK012110002007</t>
  </si>
  <si>
    <t>STHBKK012110002008</t>
  </si>
  <si>
    <t>นาง ธัญดา กิจบุญชู</t>
  </si>
  <si>
    <t>STHBKK012110002009</t>
  </si>
  <si>
    <t>STHBKK012110002011</t>
  </si>
  <si>
    <t>นาง รัศมี ทองแก้ว</t>
  </si>
  <si>
    <t>STHBKK012110002012</t>
  </si>
  <si>
    <t>STHBKK012110002013</t>
  </si>
  <si>
    <t>STHBKK012110002014</t>
  </si>
  <si>
    <t>STHBKK012110002015</t>
  </si>
  <si>
    <t>นาง อสมากร สุขาล</t>
  </si>
  <si>
    <t>STHBKK012110002016</t>
  </si>
  <si>
    <t>STHBKK012110002017</t>
  </si>
  <si>
    <t>STHBKK012110002018</t>
  </si>
  <si>
    <t>นาย วันชัย ขันสิงหา</t>
  </si>
  <si>
    <t>STHBKK012110002019</t>
  </si>
  <si>
    <t>นาง น้ำผึ้ง จันทพุฒ</t>
  </si>
  <si>
    <t>STHBKK012110002024</t>
  </si>
  <si>
    <t>STHBKK012110002027</t>
  </si>
  <si>
    <t>นางสาว เขมนิจ อุดมรักษ์</t>
  </si>
  <si>
    <t>STHBKK012110002028</t>
  </si>
  <si>
    <t>STHBKK012110002030</t>
  </si>
  <si>
    <t>STHBKK012110002031</t>
  </si>
  <si>
    <t>STHBKK012110002032</t>
  </si>
  <si>
    <t>STHBKK012110002033</t>
  </si>
  <si>
    <t>STHBKK012110002034</t>
  </si>
  <si>
    <t>นาย วินัย ธงชัย</t>
  </si>
  <si>
    <t>STHBKK012110002038</t>
  </si>
  <si>
    <t>นาย พิชัย รัตนธิวัฒ</t>
  </si>
  <si>
    <t>STHBKK012110002039</t>
  </si>
  <si>
    <t>STHBKK012110002040</t>
  </si>
  <si>
    <t>STHBKK012110002041</t>
  </si>
  <si>
    <t>STHBKK012110002042</t>
  </si>
  <si>
    <t>Mr. YE TUN SOE</t>
  </si>
  <si>
    <t>STHBKK012110002043</t>
  </si>
  <si>
    <t>STHBKK012110002045</t>
  </si>
  <si>
    <t>STHBKK012110002046</t>
  </si>
  <si>
    <t>STHBKK012110002047</t>
  </si>
  <si>
    <t>STHBKK012110002048</t>
  </si>
  <si>
    <t>STHBKK012110002049</t>
  </si>
  <si>
    <t>นางสาว ผกาทิพย์ บำรุงชีพ</t>
  </si>
  <si>
    <t>STHBKK012110002050</t>
  </si>
  <si>
    <t>STHBKK012110002051</t>
  </si>
  <si>
    <t>STHBKK012110002052</t>
  </si>
  <si>
    <t>STHBKK012110002053</t>
  </si>
  <si>
    <t>นาย สุรัตน์ ภาพันธ์</t>
  </si>
  <si>
    <t>STHBKK012110002055</t>
  </si>
  <si>
    <t>STHBKK012110002056</t>
  </si>
  <si>
    <t>นาย เพทาย วงษ์ชีวะสกุล</t>
  </si>
  <si>
    <t>STHBKK012110002058</t>
  </si>
  <si>
    <t>STHBKK012110002059</t>
  </si>
  <si>
    <t>นาง คัตตยา เยี่ยมเวหา</t>
  </si>
  <si>
    <t>STHBKK012110002060</t>
  </si>
  <si>
    <t>STHBKK012110002061</t>
  </si>
  <si>
    <t>นาย พานิช อวนศรี</t>
  </si>
  <si>
    <t>STHBKK012110002062</t>
  </si>
  <si>
    <t>STHBKK012110002064</t>
  </si>
  <si>
    <t>STHBKK012110002065</t>
  </si>
  <si>
    <t>STHBKK012110002066</t>
  </si>
  <si>
    <t>นาย วิสุทธิ์ ตูบสันเทียะ</t>
  </si>
  <si>
    <t>STHBKK012110002067</t>
  </si>
  <si>
    <t>STHBKK012110002068</t>
  </si>
  <si>
    <t>STHBKK012110002069</t>
  </si>
  <si>
    <t>บริษัท เอ็น.พี มาร์เก็ตติ้ง แบรนด์ จำกัด</t>
  </si>
  <si>
    <t>STHBKK012110002070</t>
  </si>
  <si>
    <t>STHBKK012110002071</t>
  </si>
  <si>
    <t>PHIROM SAN</t>
  </si>
  <si>
    <t>STHONLIN2110000871</t>
  </si>
  <si>
    <t>STHONLIN2110000874</t>
  </si>
  <si>
    <t>STHONLIN2110000875</t>
  </si>
  <si>
    <t>นาย ปวีรศักดิ์ ฟ้าเฟื่องวิทยากุล</t>
  </si>
  <si>
    <t>STHONLIN2110000877</t>
  </si>
  <si>
    <t xml:space="preserve">  DAILY  SALE 28 OCT 2021</t>
  </si>
  <si>
    <t>10/28/2021</t>
  </si>
  <si>
    <t>STHBKK012110002072</t>
  </si>
  <si>
    <t>STHBKK012110002073</t>
  </si>
  <si>
    <t>STHBKK012110002074</t>
  </si>
  <si>
    <t>นาย สันติ นุพาสันต์</t>
  </si>
  <si>
    <t>STHBKK012110002076</t>
  </si>
  <si>
    <t>STHBKK012110002077</t>
  </si>
  <si>
    <t>STHBKK012110002078</t>
  </si>
  <si>
    <t>ทัศนีย์ ศรีนัคครินทร์</t>
  </si>
  <si>
    <t>STHBKK012110002079</t>
  </si>
  <si>
    <t>นาย วิโรจน์ อังคเสถียร</t>
  </si>
  <si>
    <t>STHBKK012110002080</t>
  </si>
  <si>
    <t>STHBKK012110002081</t>
  </si>
  <si>
    <t>STHBKK012110002082</t>
  </si>
  <si>
    <t>STHBKK012110002083</t>
  </si>
  <si>
    <t>นางสาว วาชินี อังคเสถียร</t>
  </si>
  <si>
    <t>STHBKK012110002084</t>
  </si>
  <si>
    <t>STHBKK012110002085</t>
  </si>
  <si>
    <t>STHBKK012110002086</t>
  </si>
  <si>
    <t>STHBKK012110002092</t>
  </si>
  <si>
    <t>นาง อัญชลี เขียวราย</t>
  </si>
  <si>
    <t>STHBKK012110002093</t>
  </si>
  <si>
    <t>พ.อ. ทวี อ่ำเอี่ยม</t>
  </si>
  <si>
    <t>STHBKK012110002096</t>
  </si>
  <si>
    <t>นาง เกศร วงษ์วิภาค</t>
  </si>
  <si>
    <t>STHBKK012110002097</t>
  </si>
  <si>
    <t>STHBKK012110002098</t>
  </si>
  <si>
    <t>นางสาว ธิดารัตน์ สมทรัพย์</t>
  </si>
  <si>
    <t>STHBKK012110002099</t>
  </si>
  <si>
    <t>นาย ปรัชญา ผลถาวร</t>
  </si>
  <si>
    <t>STHBKK012110002102</t>
  </si>
  <si>
    <t>STHBKK012110002105</t>
  </si>
  <si>
    <t>STHBKK012110002106</t>
  </si>
  <si>
    <t>STHBKK012110002107</t>
  </si>
  <si>
    <t>STHBKK012110002108</t>
  </si>
  <si>
    <t>STHBKK012110002111</t>
  </si>
  <si>
    <t>นางสาว สุดธิดา สุวรรณยศ</t>
  </si>
  <si>
    <t>STHBKK012110002112</t>
  </si>
  <si>
    <t>STHBKK012110002113</t>
  </si>
  <si>
    <t>STHBKK012110002114</t>
  </si>
  <si>
    <t>STHBKK012110002115</t>
  </si>
  <si>
    <t>STHBKK012110002116</t>
  </si>
  <si>
    <t>STHBKK012110002117</t>
  </si>
  <si>
    <t>STHBKK012110002118</t>
  </si>
  <si>
    <t>STHBKK012110002119</t>
  </si>
  <si>
    <t>นาย ชัชวาลย์&amp;#8203; ทองประสาน&amp;#8203;</t>
  </si>
  <si>
    <t>STHBKK012110002120</t>
  </si>
  <si>
    <t>STHBKK012110002123</t>
  </si>
  <si>
    <t>นาย ไพศาล เห่งแจ้ง</t>
  </si>
  <si>
    <t>STHBKK012110002124</t>
  </si>
  <si>
    <t>นาง บุญล้อม รุ่งเรือง</t>
  </si>
  <si>
    <t>STHBKK012110002125</t>
  </si>
  <si>
    <t>STHBKK012110002126</t>
  </si>
  <si>
    <t>นางสาว Sreng Lika</t>
  </si>
  <si>
    <t>STHBKK012110002127</t>
  </si>
  <si>
    <t>นาย SRENG SENGNA</t>
  </si>
  <si>
    <t>STHBKK012110002128</t>
  </si>
  <si>
    <t>นาง OUK SIPHORN</t>
  </si>
  <si>
    <t>STHBKK012110002129</t>
  </si>
  <si>
    <t>นาย THEA SOPHEAN</t>
  </si>
  <si>
    <t>STHBKK012110002130</t>
  </si>
  <si>
    <t>STHBKK012110002131</t>
  </si>
  <si>
    <t>นาย อภิชาติ แสนเขื่อน</t>
  </si>
  <si>
    <t>STHBKK012110002132</t>
  </si>
  <si>
    <t>นางสาว รดากุล ลาลัยวรากูล</t>
  </si>
  <si>
    <t>STHBKK012110002133</t>
  </si>
  <si>
    <t>STHBKK012110002134</t>
  </si>
  <si>
    <t>STHBKK012110002135</t>
  </si>
  <si>
    <t>นางสาว พิณทิพย์ ตันแสนทวี</t>
  </si>
  <si>
    <t>STHBKK012110002138</t>
  </si>
  <si>
    <t>นาง วิชญ์ชยา ภูธนโรจน์สิริ</t>
  </si>
  <si>
    <t>STHBKK012110002139</t>
  </si>
  <si>
    <t>STHBKK012110002140</t>
  </si>
  <si>
    <t>นาย ปัญญา จงวนิชย์</t>
  </si>
  <si>
    <t>STHBKK012110002141</t>
  </si>
  <si>
    <t>STHBKK012110002145</t>
  </si>
  <si>
    <t>STHBKK012110002146</t>
  </si>
  <si>
    <t>STHBKK012110002147</t>
  </si>
  <si>
    <t>STHBKK012110002149</t>
  </si>
  <si>
    <t>นาย อาคม ไชยธงรัตน์</t>
  </si>
  <si>
    <t>STHBKK012110002150</t>
  </si>
  <si>
    <t>pet srey sdoeung</t>
  </si>
  <si>
    <t>STHBKK012110002152</t>
  </si>
  <si>
    <t>STHBKK012110002153</t>
  </si>
  <si>
    <t>STHBKK012110002154</t>
  </si>
  <si>
    <t>นาย สุนิตย์ เชื้อสาวะถี</t>
  </si>
  <si>
    <t>STHONLIN2110000889</t>
  </si>
  <si>
    <t>นาย นิคม ศรีสวัสดิ์</t>
  </si>
  <si>
    <t>STHONLIN2110000897</t>
  </si>
  <si>
    <t>STHONLIN2110000902</t>
  </si>
  <si>
    <t>STHONLIN2110000909</t>
  </si>
  <si>
    <t>STHONLIN2110000935</t>
  </si>
  <si>
    <t xml:space="preserve">  DAILY  SALE 29 OCT 2021</t>
  </si>
  <si>
    <t>10/29/2021</t>
  </si>
  <si>
    <t>STHBKK012110002155</t>
  </si>
  <si>
    <t>นางสาว ณัฐยา บริบูรณ์บันเทิง</t>
  </si>
  <si>
    <t>STHBKK012110002156</t>
  </si>
  <si>
    <t>STHBKK012110002157</t>
  </si>
  <si>
    <t>นาง ณุตาร์ จินดารัตนวรกุล</t>
  </si>
  <si>
    <t>STHBKK012110002158</t>
  </si>
  <si>
    <t>STHBKK012110002159</t>
  </si>
  <si>
    <t>STHBKK012110002160</t>
  </si>
  <si>
    <t>STHBKK012110002161</t>
  </si>
  <si>
    <t>STHBKK012110002162</t>
  </si>
  <si>
    <t>STHBKK012110002163</t>
  </si>
  <si>
    <t>STHBKK012110002164</t>
  </si>
  <si>
    <t>นาย ธราดล ทองประกอบ</t>
  </si>
  <si>
    <t>STHBKK012110002165</t>
  </si>
  <si>
    <t>STHBKK012110002166</t>
  </si>
  <si>
    <t>STHBKK012110002167</t>
  </si>
  <si>
    <t>นาง นงเยาว์ จันทร์แดง</t>
  </si>
  <si>
    <t>STHBKK012110002168</t>
  </si>
  <si>
    <t>นาย ไชยพงศ์ รุ่งอำพินธ์</t>
  </si>
  <si>
    <t>STHBKK012110002169</t>
  </si>
  <si>
    <t>STHBKK012110002170</t>
  </si>
  <si>
    <t>STHBKK012110002171</t>
  </si>
  <si>
    <t>นาย ยศพัทธิ์ ศรีอุทิศ</t>
  </si>
  <si>
    <t>STHBKK012110002172</t>
  </si>
  <si>
    <t>STHBKK012110002173</t>
  </si>
  <si>
    <t>STHBKK012110002175</t>
  </si>
  <si>
    <t>STHBKK012110002176</t>
  </si>
  <si>
    <t>STHBKK012110002177</t>
  </si>
  <si>
    <t>STHBKK012110002178</t>
  </si>
  <si>
    <t>STHBKK012110002179</t>
  </si>
  <si>
    <t>นาง ชุลีกร จินดาวงค์</t>
  </si>
  <si>
    <t>STHBKK012110002180</t>
  </si>
  <si>
    <t>นางสาว มัญชุพร หลุมเพ็ต</t>
  </si>
  <si>
    <t>STHBKK012110002181</t>
  </si>
  <si>
    <t>นาย กิตติวัฒน์ ชูยิ้ม</t>
  </si>
  <si>
    <t>STHBKK012110002182</t>
  </si>
  <si>
    <t>นาย ธีรนิต์ และอรุณ</t>
  </si>
  <si>
    <t>STHBKK012110002183</t>
  </si>
  <si>
    <t>STHBKK012110002184</t>
  </si>
  <si>
    <t>นางสาว ปรียานุช กรัดเฟื่อง</t>
  </si>
  <si>
    <t>STHBKK012110002186</t>
  </si>
  <si>
    <t>STHBKK012110002188</t>
  </si>
  <si>
    <t>STHBKK012110002190</t>
  </si>
  <si>
    <t>STHBKK012110002191</t>
  </si>
  <si>
    <t>STHBKK012110002192</t>
  </si>
  <si>
    <t>STHBKK012110002193</t>
  </si>
  <si>
    <t>STHBKK012110002194</t>
  </si>
  <si>
    <t>นาย เก่งภพ ศุภาภพปภาส</t>
  </si>
  <si>
    <t>STHBKK012110002196</t>
  </si>
  <si>
    <t>STHBKK012110002197</t>
  </si>
  <si>
    <t>STHBKK012110002200</t>
  </si>
  <si>
    <t>STHBKK012110002201</t>
  </si>
  <si>
    <t>นาง ณัฎฐณันธ์ วงวันดี</t>
  </si>
  <si>
    <t>STHBKK012110002202</t>
  </si>
  <si>
    <t>STHBKK012110002203</t>
  </si>
  <si>
    <t>นาง บุญมี สุขสำราญ</t>
  </si>
  <si>
    <t>STHBKK012110002204</t>
  </si>
  <si>
    <t>STHBKK012110002205</t>
  </si>
  <si>
    <t>STHBKK012110002206</t>
  </si>
  <si>
    <t>STHBKK012110002207</t>
  </si>
  <si>
    <t>นางสาว อาทิตติยา กกกลิ่น</t>
  </si>
  <si>
    <t>STHBKK012110002208</t>
  </si>
  <si>
    <t>STHBKK012110002210</t>
  </si>
  <si>
    <t>นาย ดำรงค์ โพธิ์ทัย</t>
  </si>
  <si>
    <t>STHBKK012110002211</t>
  </si>
  <si>
    <t>นาย วีระ ชูศิลป์</t>
  </si>
  <si>
    <t>STHBKK012110002213</t>
  </si>
  <si>
    <t>STHBKK012110002214</t>
  </si>
  <si>
    <t>STHBKK012110002215</t>
  </si>
  <si>
    <t>นางสาว ศศิพิมล วงษ์สว่าง</t>
  </si>
  <si>
    <t>STHONLIN2110000936</t>
  </si>
  <si>
    <t>STHBKK012110002217</t>
  </si>
  <si>
    <t>STHONLIN2110000937</t>
  </si>
  <si>
    <t>STHBKK012110002219</t>
  </si>
  <si>
    <t>STHBKK012110002218</t>
  </si>
  <si>
    <t>STHONLIN2110000943</t>
  </si>
  <si>
    <t>STHONLIN2110000945</t>
  </si>
  <si>
    <t>STHONLIN2110000948</t>
  </si>
  <si>
    <t>STHONLIN2110000962</t>
  </si>
  <si>
    <t>STHONLIN2110000963</t>
  </si>
  <si>
    <t>นาย kongang Zoomoung</t>
  </si>
  <si>
    <t>STHONLIN2110000965</t>
  </si>
  <si>
    <t>นางสาว Chung Kungjung</t>
  </si>
  <si>
    <t>STHONLIN2110000970</t>
  </si>
  <si>
    <t>STHONLIN2110000978</t>
  </si>
  <si>
    <t>STHONLIN2110000980</t>
  </si>
  <si>
    <t xml:space="preserve">  DAILY  SALE 30 OCT 2021</t>
  </si>
  <si>
    <t>10/30/2021</t>
  </si>
  <si>
    <t>STHBKK012110002220</t>
  </si>
  <si>
    <t>STHBKK012110002221</t>
  </si>
  <si>
    <t>STHBKK012110002222</t>
  </si>
  <si>
    <t>STHBKK012110002223</t>
  </si>
  <si>
    <t>STHBKK012110002224</t>
  </si>
  <si>
    <t>STHBKK012110002226</t>
  </si>
  <si>
    <t>นางสาว สุปรานี เขียวแดง</t>
  </si>
  <si>
    <t>STHBKK012110002228</t>
  </si>
  <si>
    <t>STHBKK012110002230</t>
  </si>
  <si>
    <t>STHBKK012110002231</t>
  </si>
  <si>
    <t>STHBKK012110002232</t>
  </si>
  <si>
    <t>STHBKK012110002233</t>
  </si>
  <si>
    <t>นาง วรนุช มาดวง</t>
  </si>
  <si>
    <t>STHBKK012110002234</t>
  </si>
  <si>
    <t>นาย กอบชัย ศิริคุม</t>
  </si>
  <si>
    <t>STHBKK012110002235</t>
  </si>
  <si>
    <t>STHBKK012110002236</t>
  </si>
  <si>
    <t>นาง นาง สิริรัตน์ อินทร์ศักดิ์</t>
  </si>
  <si>
    <t>STHBKK012110002238</t>
  </si>
  <si>
    <t>มธุรา ชาติสุทธิ์</t>
  </si>
  <si>
    <t>STHBKK012110002240</t>
  </si>
  <si>
    <t>STHBKK012110002241</t>
  </si>
  <si>
    <t>STHBKK012110002242</t>
  </si>
  <si>
    <t>นางสาว สุคนธมาส ฟองสมบูรณ์</t>
  </si>
  <si>
    <t>STHBKK012110002243</t>
  </si>
  <si>
    <t>STHBKK012110002245</t>
  </si>
  <si>
    <t>นางสาว อัจฉรา เสาวรส</t>
  </si>
  <si>
    <t>STHBKK012110002246</t>
  </si>
  <si>
    <t>นาง ขวัญจิตร์ กลิ่นเจริญ</t>
  </si>
  <si>
    <t>STHBKK012110002248</t>
  </si>
  <si>
    <t>STHBKK012110002249</t>
  </si>
  <si>
    <t>STHBKK012110002250</t>
  </si>
  <si>
    <t>STHBKK012110002253</t>
  </si>
  <si>
    <t>STHBKK012110002255</t>
  </si>
  <si>
    <t>STHBKK012110002256</t>
  </si>
  <si>
    <t>นางสาว ณัฐสินี ณภัทรชญาภา</t>
  </si>
  <si>
    <t>STHBKK012110002258</t>
  </si>
  <si>
    <t>STHBKK012110002259</t>
  </si>
  <si>
    <t>STHBKK012110002260</t>
  </si>
  <si>
    <t>STHBKK012110002262</t>
  </si>
  <si>
    <t>STHBKK012110002263</t>
  </si>
  <si>
    <t>STHBKK012110002266</t>
  </si>
  <si>
    <t>STHBKK012110002268</t>
  </si>
  <si>
    <t>STHBKK012110002269</t>
  </si>
  <si>
    <t>STHBKK012110002271</t>
  </si>
  <si>
    <t>นางสาว ณิฐชานันท์ นนท์วุฒิวัชร์</t>
  </si>
  <si>
    <t>STHBKK012110002272</t>
  </si>
  <si>
    <t>STHBKK012110002277</t>
  </si>
  <si>
    <t>STHBKK012110002278</t>
  </si>
  <si>
    <t>STHBKK012110002279</t>
  </si>
  <si>
    <t>นาย สุวิทย์ ผันผาย</t>
  </si>
  <si>
    <t>STHBKK012110002280</t>
  </si>
  <si>
    <t>นางสาว มลิวรรณ มูลวงศ์</t>
  </si>
  <si>
    <t>STHBKK012110002281</t>
  </si>
  <si>
    <t>STHBKK012110002282</t>
  </si>
  <si>
    <t>STHBKK012110002283</t>
  </si>
  <si>
    <t>นาย กิตติกุล อินมูล</t>
  </si>
  <si>
    <t>STHBKK012110002284</t>
  </si>
  <si>
    <t>STHBKK012110002285</t>
  </si>
  <si>
    <t>STHBKK012110002286</t>
  </si>
  <si>
    <t>STHBKK012110002287</t>
  </si>
  <si>
    <t>MR SARANN PHEM</t>
  </si>
  <si>
    <t>STHBKK012110002288</t>
  </si>
  <si>
    <t>นาง วีระวัลย์ จันทร์นิยม</t>
  </si>
  <si>
    <t>STHBKK012110002289</t>
  </si>
  <si>
    <t>STHBKK012110002290</t>
  </si>
  <si>
    <t>STHBKK012110002292</t>
  </si>
  <si>
    <t>นาย ยอด ธรรมโหร</t>
  </si>
  <si>
    <t>STHBKK012110002293</t>
  </si>
  <si>
    <t>STHBKK012110002297</t>
  </si>
  <si>
    <t>STHBKK012110002298</t>
  </si>
  <si>
    <t>นางสาว กนิษฐา ชัญญภัทรวรดล</t>
  </si>
  <si>
    <t>STHBKK012110002299</t>
  </si>
  <si>
    <t>STHBKK012110002300</t>
  </si>
  <si>
    <t>นางสาว วาสนา อินจันทร์</t>
  </si>
  <si>
    <t>STHBKK012110002301</t>
  </si>
  <si>
    <t>นาง สมพิศ มธุรส</t>
  </si>
  <si>
    <t>STHONLIN2110001013</t>
  </si>
  <si>
    <t>STHONLIN2110001017</t>
  </si>
  <si>
    <t>STHONLIN2110001020</t>
  </si>
  <si>
    <t>STHONLIN2110001024</t>
  </si>
  <si>
    <t>STHONLIN2110001025</t>
  </si>
  <si>
    <t>STHONLIN2110001049</t>
  </si>
  <si>
    <t xml:space="preserve">  DAILY  SALE 31 OCT 2021</t>
  </si>
  <si>
    <t>10/31/2021</t>
  </si>
  <si>
    <t>STHBKK012110002303</t>
  </si>
  <si>
    <t>นางสาว กนกภรณ์ จำปาเวียง</t>
  </si>
  <si>
    <t>STHBKK012110002304</t>
  </si>
  <si>
    <t>STHBKK012110002306</t>
  </si>
  <si>
    <t>นางสาว วนิดา แก้วนาหอ</t>
  </si>
  <si>
    <t>STHBKK012110002307</t>
  </si>
  <si>
    <t>STHBKK012110002308</t>
  </si>
  <si>
    <t>STHBKK012110002309</t>
  </si>
  <si>
    <t>นาง สนั่นเงินทอง</t>
  </si>
  <si>
    <t>STHBKK012110002310</t>
  </si>
  <si>
    <t>STHBKK012110002311</t>
  </si>
  <si>
    <t>STHBKK012110002313</t>
  </si>
  <si>
    <t>นางสาว กรองแก้ว บัวหลวง</t>
  </si>
  <si>
    <t>STHBKK012110002315</t>
  </si>
  <si>
    <t>STHBKK012110002317</t>
  </si>
  <si>
    <t>STHBKK012110002318</t>
  </si>
  <si>
    <t>พัชนีย์ ไชยธรรมมา</t>
  </si>
  <si>
    <t>STHBKK012110002321</t>
  </si>
  <si>
    <t>STHBKK012110002322</t>
  </si>
  <si>
    <t>STHBKK012110002323</t>
  </si>
  <si>
    <t>STHBKK012110002325</t>
  </si>
  <si>
    <t>STHBKK012110002326</t>
  </si>
  <si>
    <t>STHBKK012110002327</t>
  </si>
  <si>
    <t>นางสาว พูยีดะห์ ยีเตะ</t>
  </si>
  <si>
    <t>STHBKK012110002328</t>
  </si>
  <si>
    <t>นาย ปริญญา เมนกุล</t>
  </si>
  <si>
    <t>STHBKK012110002329</t>
  </si>
  <si>
    <t>STHBKK012110002330</t>
  </si>
  <si>
    <t>STHBKK012110002331</t>
  </si>
  <si>
    <t>STHBKK012110002332</t>
  </si>
  <si>
    <t>STHBKK012110002334</t>
  </si>
  <si>
    <t>STHBKK012110002335</t>
  </si>
  <si>
    <t>STHBKK012110002336</t>
  </si>
  <si>
    <t>STHBKK012110002337</t>
  </si>
  <si>
    <t>STHBKK012110002338</t>
  </si>
  <si>
    <t>นาย ธาราวุฒิ วันทนีย์วรกุล</t>
  </si>
  <si>
    <t>STHBKK012110002339</t>
  </si>
  <si>
    <t>STHBKK012110002340</t>
  </si>
  <si>
    <t>STHBKK012110002341</t>
  </si>
  <si>
    <t>STHBKK012110002342</t>
  </si>
  <si>
    <t>นาง ธัญญ์วรัตน์ พร้อมไทยสงค์</t>
  </si>
  <si>
    <t>STHBKK012110002344</t>
  </si>
  <si>
    <t>STHBKK012110002345</t>
  </si>
  <si>
    <t>STHBKK012110002346</t>
  </si>
  <si>
    <t>นาง สุวรรณี มากรื่น</t>
  </si>
  <si>
    <t>STHBKK012110002347</t>
  </si>
  <si>
    <t>STHBKK012110002349</t>
  </si>
  <si>
    <t>STHBKK012110002350</t>
  </si>
  <si>
    <t>STHBKK012110002351</t>
  </si>
  <si>
    <t>STHBKK012110002354</t>
  </si>
  <si>
    <t>STHBKK012110002355</t>
  </si>
  <si>
    <t>STHBKK012110002356</t>
  </si>
  <si>
    <t>STHBKK012110002357</t>
  </si>
  <si>
    <t>STHBKK012110002358</t>
  </si>
  <si>
    <t>STHBKK012110002360</t>
  </si>
  <si>
    <t>STHBKK012110002361</t>
  </si>
  <si>
    <t>นาย ธงไชย ยวงลำใย</t>
  </si>
  <si>
    <t>STHONLIN2110001061</t>
  </si>
  <si>
    <t>STHONLIN2110001072</t>
  </si>
  <si>
    <t>บริษัท พีเคพี เทรดเดอร์ จำกัด (สำนักงานใหญ่)</t>
  </si>
  <si>
    <t>STHONLIN2110001075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</si>
</sst>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,###_);\(#,###\)"/>
    <numFmt numFmtId="166" formatCode="d/m/yyyy"/>
  </numFmts>
  <fonts count="49">
    <font>
      <sz val="10.0"/>
      <color rgb="FF000000"/>
      <name val="Arial"/>
      <scheme val="minor"/>
    </font>
    <font>
      <b/>
      <sz val="21.0"/>
      <color theme="1"/>
      <name val="Calibri"/>
    </font>
    <font/>
    <font>
      <color theme="1"/>
      <name val="Arial"/>
    </font>
    <font>
      <b/>
      <sz val="16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sz val="14.0"/>
      <color rgb="FF000000"/>
      <name val="Calibri"/>
    </font>
    <font>
      <sz val="14.0"/>
      <color rgb="FFFF00FF"/>
      <name val="Calibri"/>
    </font>
    <font>
      <sz val="14.0"/>
      <color rgb="FFCC4125"/>
      <name val="Calibri"/>
    </font>
    <font>
      <sz val="14.0"/>
      <color rgb="FFFF0000"/>
      <name val="Calibri"/>
    </font>
    <font>
      <sz val="14.0"/>
      <color theme="7"/>
      <name val="Calibri"/>
    </font>
    <font>
      <sz val="14.0"/>
      <color rgb="FF0000FF"/>
      <name val="Calibri"/>
    </font>
    <font>
      <sz val="14.0"/>
      <color rgb="FF4C1130"/>
      <name val="Calibri"/>
    </font>
    <font>
      <sz val="14.0"/>
      <color rgb="FF34A853"/>
      <name val="Calibri"/>
    </font>
    <font>
      <b/>
      <sz val="14.0"/>
      <color rgb="FFFF00FF"/>
      <name val="Calibri"/>
    </font>
    <font>
      <b/>
      <sz val="14.0"/>
      <color rgb="FFCC4125"/>
      <name val="Calibri"/>
    </font>
    <font>
      <b/>
      <sz val="14.0"/>
      <color rgb="FFFF0000"/>
      <name val="Calibri"/>
    </font>
    <font>
      <b/>
      <sz val="14.0"/>
      <color theme="7"/>
      <name val="Calibri"/>
    </font>
    <font>
      <b/>
      <sz val="14.0"/>
      <color rgb="FF0000FF"/>
      <name val="Calibri"/>
    </font>
    <font>
      <b/>
      <sz val="14.0"/>
      <color rgb="FF4C1130"/>
      <name val="Calibri"/>
    </font>
    <font>
      <b/>
      <sz val="18.0"/>
      <color theme="1"/>
      <name val="Inconsolata"/>
    </font>
    <font>
      <b/>
      <sz val="15.0"/>
      <color theme="1"/>
      <name val="Arial"/>
    </font>
    <font>
      <sz val="14.0"/>
      <color theme="1"/>
      <name val="Arial"/>
    </font>
    <font>
      <b/>
      <sz val="14.0"/>
      <color theme="1"/>
      <name val="Inconsolata"/>
    </font>
    <font>
      <b/>
      <sz val="14.0"/>
      <color theme="1"/>
      <name val="Arial"/>
    </font>
    <font>
      <b/>
      <sz val="20.0"/>
      <color theme="1"/>
      <name val="Calibri"/>
    </font>
    <font>
      <sz val="15.0"/>
      <color rgb="FF000000"/>
      <name val="Calibri"/>
    </font>
    <font>
      <sz val="14.0"/>
      <color rgb="FF741B47"/>
      <name val="Calibri"/>
    </font>
    <font>
      <b/>
      <sz val="30.0"/>
      <color theme="1"/>
      <name val="Calibri"/>
    </font>
    <font>
      <sz val="14.0"/>
      <color rgb="FFFF9900"/>
      <name val="Calibri"/>
    </font>
    <font>
      <b/>
      <sz val="14.0"/>
      <color rgb="FF34A853"/>
      <name val="Calibri"/>
    </font>
    <font>
      <b/>
      <sz val="14.0"/>
      <color rgb="FFFF9900"/>
      <name val="Calibri"/>
    </font>
    <font>
      <sz val="18.0"/>
      <color theme="1"/>
      <name val="Calibri"/>
    </font>
    <font>
      <b/>
      <sz val="18.0"/>
      <color rgb="FFFF00FF"/>
      <name val="Calibri"/>
    </font>
    <font>
      <b/>
      <sz val="18.0"/>
      <color rgb="FFFF0000"/>
      <name val="Calibri"/>
    </font>
    <font>
      <b/>
      <sz val="18.0"/>
      <color rgb="FF38761D"/>
      <name val="Calibri"/>
    </font>
    <font>
      <b/>
      <sz val="18.0"/>
      <color rgb="FF1155CC"/>
      <name val="Calibri"/>
    </font>
    <font>
      <b/>
      <sz val="18.0"/>
      <color rgb="FFFF9900"/>
      <name val="Calibri"/>
    </font>
    <font>
      <sz val="18.0"/>
      <color rgb="FFFF0000"/>
      <name val="Calibri"/>
    </font>
    <font>
      <sz val="18.0"/>
      <color theme="1"/>
      <name val="Arial"/>
    </font>
    <font>
      <b/>
      <sz val="20.0"/>
      <color theme="1"/>
      <name val="Inconsolata"/>
    </font>
    <font>
      <b/>
      <sz val="24.0"/>
      <color theme="1"/>
      <name val="Calibri"/>
    </font>
    <font>
      <sz val="14.0"/>
      <color theme="8"/>
      <name val="Calibri"/>
    </font>
    <font>
      <sz val="14.0"/>
      <color rgb="FF4A86E8"/>
      <name val="Calibri"/>
    </font>
    <font>
      <sz val="14.0"/>
      <color rgb="FF00FFFF"/>
      <name val="Calibri"/>
    </font>
    <font>
      <sz val="14.0"/>
      <color rgb="FFFF6D01"/>
      <name val="Calibri"/>
    </font>
    <font>
      <sz val="16.0"/>
      <color rgb="FF000000"/>
      <name val="Calibri"/>
    </font>
    <font>
      <sz val="17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4" fillId="3" fontId="4" numFmtId="0" xfId="0" applyAlignment="1" applyBorder="1" applyFont="1">
      <alignment vertical="bottom"/>
    </xf>
    <xf borderId="1" fillId="3" fontId="4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3" fontId="5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7" fillId="4" fontId="6" numFmtId="0" xfId="0" applyAlignment="1" applyBorder="1" applyFill="1" applyFont="1">
      <alignment horizontal="center" vertical="bottom"/>
    </xf>
    <xf borderId="7" fillId="0" fontId="7" numFmtId="0" xfId="0" applyAlignment="1" applyBorder="1" applyFont="1">
      <alignment horizontal="right" readingOrder="0" shrinkToFit="0" vertical="bottom" wrapText="0"/>
    </xf>
    <xf borderId="7" fillId="0" fontId="7" numFmtId="4" xfId="0" applyAlignment="1" applyBorder="1" applyFont="1" applyNumberFormat="1">
      <alignment readingOrder="0" shrinkToFit="0" vertical="bottom" wrapText="0"/>
    </xf>
    <xf borderId="7" fillId="0" fontId="7" numFmtId="0" xfId="0" applyAlignment="1" applyBorder="1" applyFont="1">
      <alignment readingOrder="0" shrinkToFit="0" vertical="bottom" wrapText="0"/>
    </xf>
    <xf borderId="7" fillId="4" fontId="8" numFmtId="38" xfId="0" applyAlignment="1" applyBorder="1" applyFont="1" applyNumberFormat="1">
      <alignment vertical="bottom"/>
    </xf>
    <xf borderId="7" fillId="4" fontId="9" numFmtId="38" xfId="0" applyAlignment="1" applyBorder="1" applyFont="1" applyNumberFormat="1">
      <alignment vertical="bottom"/>
    </xf>
    <xf borderId="7" fillId="4" fontId="10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horizontal="right" vertical="bottom"/>
    </xf>
    <xf borderId="7" fillId="4" fontId="12" numFmtId="38" xfId="0" applyAlignment="1" applyBorder="1" applyFont="1" applyNumberFormat="1">
      <alignment readingOrder="0" vertical="bottom"/>
    </xf>
    <xf borderId="7" fillId="4" fontId="13" numFmtId="38" xfId="0" applyAlignment="1" applyBorder="1" applyFont="1" applyNumberFormat="1">
      <alignment vertical="bottom"/>
    </xf>
    <xf borderId="7" fillId="4" fontId="6" numFmtId="38" xfId="0" applyAlignment="1" applyBorder="1" applyFont="1" applyNumberFormat="1">
      <alignment horizontal="right" vertical="bottom"/>
    </xf>
    <xf borderId="7" fillId="0" fontId="7" numFmtId="38" xfId="0" applyAlignment="1" applyBorder="1" applyFont="1" applyNumberFormat="1">
      <alignment horizontal="right" readingOrder="0" shrinkToFit="0" vertical="bottom" wrapText="0"/>
    </xf>
    <xf borderId="7" fillId="4" fontId="10" numFmtId="38" xfId="0" applyAlignment="1" applyBorder="1" applyFont="1" applyNumberFormat="1">
      <alignment horizontal="center" vertical="bottom"/>
    </xf>
    <xf borderId="0" fillId="4" fontId="3" numFmtId="0" xfId="0" applyAlignment="1" applyFont="1">
      <alignment vertical="bottom"/>
    </xf>
    <xf borderId="7" fillId="4" fontId="11" numFmtId="38" xfId="0" applyAlignment="1" applyBorder="1" applyFont="1" applyNumberFormat="1">
      <alignment horizontal="right" readingOrder="0" vertical="bottom"/>
    </xf>
    <xf borderId="7" fillId="4" fontId="12" numFmtId="38" xfId="0" applyAlignment="1" applyBorder="1" applyFont="1" applyNumberFormat="1">
      <alignment horizontal="right" vertical="bottom"/>
    </xf>
    <xf borderId="7" fillId="4" fontId="6" numFmtId="38" xfId="0" applyAlignment="1" applyBorder="1" applyFont="1" applyNumberFormat="1">
      <alignment vertical="bottom"/>
    </xf>
    <xf borderId="7" fillId="4" fontId="14" numFmtId="38" xfId="0" applyAlignment="1" applyBorder="1" applyFont="1" applyNumberFormat="1">
      <alignment horizontal="right" readingOrder="0" vertical="bottom"/>
    </xf>
    <xf borderId="7" fillId="4" fontId="12" numFmtId="38" xfId="0" applyAlignment="1" applyBorder="1" applyFont="1" applyNumberFormat="1">
      <alignment vertical="bottom"/>
    </xf>
    <xf borderId="7" fillId="0" fontId="7" numFmtId="164" xfId="0" applyAlignment="1" applyBorder="1" applyFont="1" applyNumberFormat="1">
      <alignment horizontal="right" readingOrder="0" shrinkToFit="0" vertical="bottom" wrapText="0"/>
    </xf>
    <xf borderId="7" fillId="4" fontId="10" numFmtId="38" xfId="0" applyAlignment="1" applyBorder="1" applyFont="1" applyNumberFormat="1">
      <alignment readingOrder="0" vertical="bottom"/>
    </xf>
    <xf borderId="7" fillId="4" fontId="13" numFmtId="38" xfId="0" applyAlignment="1" applyBorder="1" applyFont="1" applyNumberFormat="1">
      <alignment readingOrder="0" vertical="bottom"/>
    </xf>
    <xf borderId="7" fillId="4" fontId="9" numFmtId="38" xfId="0" applyAlignment="1" applyBorder="1" applyFont="1" applyNumberFormat="1">
      <alignment horizontal="right" vertical="bottom"/>
    </xf>
    <xf borderId="7" fillId="4" fontId="12" numFmtId="38" xfId="0" applyAlignment="1" applyBorder="1" applyFont="1" applyNumberFormat="1">
      <alignment horizontal="right" readingOrder="0" vertical="bottom"/>
    </xf>
    <xf borderId="7" fillId="4" fontId="8" numFmtId="38" xfId="0" applyAlignment="1" applyBorder="1" applyFont="1" applyNumberFormat="1">
      <alignment readingOrder="0" vertical="bottom"/>
    </xf>
    <xf borderId="7" fillId="4" fontId="9" numFmtId="38" xfId="0" applyAlignment="1" applyBorder="1" applyFont="1" applyNumberFormat="1">
      <alignment readingOrder="0" vertical="bottom"/>
    </xf>
    <xf borderId="7" fillId="4" fontId="10" numFmtId="38" xfId="0" applyAlignment="1" applyBorder="1" applyFont="1" applyNumberFormat="1">
      <alignment horizontal="right" vertical="bottom"/>
    </xf>
    <xf borderId="7" fillId="4" fontId="13" numFmtId="38" xfId="0" applyAlignment="1" applyBorder="1" applyFont="1" applyNumberFormat="1">
      <alignment horizontal="right" vertical="bottom"/>
    </xf>
    <xf borderId="7" fillId="4" fontId="9" numFmtId="38" xfId="0" applyAlignment="1" applyBorder="1" applyFont="1" applyNumberFormat="1">
      <alignment horizontal="right" readingOrder="0" vertical="bottom"/>
    </xf>
    <xf borderId="7" fillId="4" fontId="10" numFmtId="38" xfId="0" applyAlignment="1" applyBorder="1" applyFont="1" applyNumberFormat="1">
      <alignment horizontal="right" readingOrder="0" vertical="bottom"/>
    </xf>
    <xf borderId="7" fillId="0" fontId="6" numFmtId="164" xfId="0" applyAlignment="1" applyBorder="1" applyFont="1" applyNumberFormat="1">
      <alignment horizontal="center" vertical="bottom"/>
    </xf>
    <xf borderId="7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vertical="bottom"/>
    </xf>
    <xf borderId="7" fillId="0" fontId="15" numFmtId="165" xfId="0" applyAlignment="1" applyBorder="1" applyFont="1" applyNumberFormat="1">
      <alignment horizontal="center" vertical="bottom"/>
    </xf>
    <xf borderId="7" fillId="0" fontId="16" numFmtId="165" xfId="0" applyAlignment="1" applyBorder="1" applyFont="1" applyNumberFormat="1">
      <alignment horizontal="center" vertical="bottom"/>
    </xf>
    <xf borderId="7" fillId="4" fontId="17" numFmtId="165" xfId="0" applyAlignment="1" applyBorder="1" applyFont="1" applyNumberFormat="1">
      <alignment horizontal="center" vertical="bottom"/>
    </xf>
    <xf borderId="7" fillId="0" fontId="18" numFmtId="165" xfId="0" applyAlignment="1" applyBorder="1" applyFont="1" applyNumberFormat="1">
      <alignment horizontal="center" vertical="bottom"/>
    </xf>
    <xf borderId="7" fillId="0" fontId="19" numFmtId="165" xfId="0" applyAlignment="1" applyBorder="1" applyFont="1" applyNumberFormat="1">
      <alignment horizontal="center" vertical="bottom"/>
    </xf>
    <xf borderId="7" fillId="0" fontId="20" numFmtId="165" xfId="0" applyAlignment="1" applyBorder="1" applyFont="1" applyNumberFormat="1">
      <alignment horizontal="center" vertical="bottom"/>
    </xf>
    <xf borderId="7" fillId="0" fontId="17" numFmtId="165" xfId="0" applyAlignment="1" applyBorder="1" applyFont="1" applyNumberFormat="1">
      <alignment horizontal="center" vertical="bottom"/>
    </xf>
    <xf borderId="7" fillId="4" fontId="17" numFmtId="38" xfId="0" applyAlignment="1" applyBorder="1" applyFont="1" applyNumberFormat="1">
      <alignment horizontal="center" vertical="bottom"/>
    </xf>
    <xf borderId="7" fillId="0" fontId="3" numFmtId="0" xfId="0" applyAlignment="1" applyBorder="1" applyFont="1">
      <alignment vertical="bottom"/>
    </xf>
    <xf borderId="1" fillId="4" fontId="21" numFmtId="165" xfId="0" applyAlignment="1" applyBorder="1" applyFont="1" applyNumberFormat="1">
      <alignment horizontal="center" vertical="bottom"/>
    </xf>
    <xf borderId="4" fillId="5" fontId="3" numFmtId="0" xfId="0" applyAlignment="1" applyBorder="1" applyFill="1" applyFont="1">
      <alignment vertical="bottom"/>
    </xf>
    <xf borderId="8" fillId="0" fontId="22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7" fillId="0" fontId="7" numFmtId="166" xfId="0" applyAlignment="1" applyBorder="1" applyFont="1" applyNumberFormat="1">
      <alignment horizontal="right" readingOrder="0" shrinkToFit="0" vertical="bottom" wrapText="0"/>
    </xf>
    <xf borderId="7" fillId="5" fontId="7" numFmtId="164" xfId="0" applyAlignment="1" applyBorder="1" applyFont="1" applyNumberFormat="1">
      <alignment horizontal="right" readingOrder="0" shrinkToFit="0" vertical="bottom" wrapText="0"/>
    </xf>
    <xf borderId="7" fillId="5" fontId="7" numFmtId="4" xfId="0" applyAlignment="1" applyBorder="1" applyFont="1" applyNumberFormat="1">
      <alignment readingOrder="0" shrinkToFit="0" vertical="bottom" wrapText="0"/>
    </xf>
    <xf borderId="7" fillId="5" fontId="7" numFmtId="0" xfId="0" applyAlignment="1" applyBorder="1" applyFont="1">
      <alignment readingOrder="0" shrinkToFit="0" vertical="bottom" wrapText="0"/>
    </xf>
    <xf borderId="1" fillId="2" fontId="5" numFmtId="0" xfId="0" applyAlignment="1" applyBorder="1" applyFont="1">
      <alignment horizontal="center" readingOrder="0" vertical="bottom"/>
    </xf>
    <xf borderId="4" fillId="3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vertical="bottom"/>
    </xf>
    <xf borderId="1" fillId="3" fontId="5" numFmtId="0" xfId="0" applyAlignment="1" applyBorder="1" applyFont="1">
      <alignment horizontal="center" vertical="bottom"/>
    </xf>
    <xf borderId="7" fillId="0" fontId="7" numFmtId="4" xfId="0" applyAlignment="1" applyBorder="1" applyFont="1" applyNumberFormat="1">
      <alignment horizontal="left" readingOrder="0" shrinkToFit="0" vertical="bottom" wrapText="0"/>
    </xf>
    <xf borderId="7" fillId="0" fontId="7" numFmtId="0" xfId="0" applyAlignment="1" applyBorder="1" applyFont="1">
      <alignment horizontal="left" readingOrder="0" shrinkToFit="0" vertical="bottom" wrapText="0"/>
    </xf>
    <xf borderId="7" fillId="0" fontId="7" numFmtId="38" xfId="0" applyAlignment="1" applyBorder="1" applyFont="1" applyNumberFormat="1">
      <alignment horizontal="right" readingOrder="0" shrinkToFit="0" vertical="bottom" wrapText="0"/>
    </xf>
    <xf borderId="7" fillId="6" fontId="8" numFmtId="38" xfId="0" applyAlignment="1" applyBorder="1" applyFill="1" applyFont="1" applyNumberFormat="1">
      <alignment readingOrder="0" vertical="bottom"/>
    </xf>
    <xf borderId="7" fillId="6" fontId="9" numFmtId="38" xfId="0" applyAlignment="1" applyBorder="1" applyFont="1" applyNumberFormat="1">
      <alignment vertical="bottom"/>
    </xf>
    <xf borderId="7" fillId="6" fontId="10" numFmtId="38" xfId="0" applyAlignment="1" applyBorder="1" applyFont="1" applyNumberFormat="1">
      <alignment vertical="bottom"/>
    </xf>
    <xf borderId="7" fillId="6" fontId="14" numFmtId="38" xfId="0" applyAlignment="1" applyBorder="1" applyFont="1" applyNumberFormat="1">
      <alignment horizontal="right" readingOrder="0" vertical="bottom"/>
    </xf>
    <xf borderId="7" fillId="6" fontId="12" numFmtId="38" xfId="0" applyAlignment="1" applyBorder="1" applyFont="1" applyNumberFormat="1">
      <alignment horizontal="right" readingOrder="0" vertical="bottom"/>
    </xf>
    <xf borderId="7" fillId="6" fontId="13" numFmtId="38" xfId="0" applyAlignment="1" applyBorder="1" applyFont="1" applyNumberFormat="1">
      <alignment vertical="bottom"/>
    </xf>
    <xf borderId="7" fillId="6" fontId="6" numFmtId="38" xfId="0" applyAlignment="1" applyBorder="1" applyFont="1" applyNumberFormat="1">
      <alignment vertical="bottom"/>
    </xf>
    <xf borderId="7" fillId="6" fontId="10" numFmtId="38" xfId="0" applyAlignment="1" applyBorder="1" applyFont="1" applyNumberFormat="1">
      <alignment horizontal="center" vertical="bottom"/>
    </xf>
    <xf borderId="0" fillId="6" fontId="3" numFmtId="0" xfId="0" applyAlignment="1" applyFont="1">
      <alignment vertical="bottom"/>
    </xf>
    <xf borderId="6" fillId="4" fontId="10" numFmtId="38" xfId="0" applyAlignment="1" applyBorder="1" applyFont="1" applyNumberFormat="1">
      <alignment horizontal="right" vertical="bottom"/>
    </xf>
    <xf borderId="6" fillId="4" fontId="23" numFmtId="38" xfId="0" applyAlignment="1" applyBorder="1" applyFont="1" applyNumberFormat="1">
      <alignment vertical="bottom"/>
    </xf>
    <xf borderId="7" fillId="4" fontId="6" numFmtId="0" xfId="0" applyAlignment="1" applyBorder="1" applyFont="1">
      <alignment horizontal="center" readingOrder="0" vertical="bottom"/>
    </xf>
    <xf borderId="7" fillId="0" fontId="23" numFmtId="0" xfId="0" applyAlignment="1" applyBorder="1" applyFont="1">
      <alignment vertical="bottom"/>
    </xf>
    <xf borderId="1" fillId="4" fontId="24" numFmtId="165" xfId="0" applyAlignment="1" applyBorder="1" applyFont="1" applyNumberFormat="1">
      <alignment horizontal="center" vertical="bottom"/>
    </xf>
    <xf borderId="0" fillId="4" fontId="23" numFmtId="0" xfId="0" applyAlignment="1" applyFont="1">
      <alignment vertical="bottom"/>
    </xf>
    <xf borderId="0" fillId="0" fontId="23" numFmtId="0" xfId="0" applyAlignment="1" applyFont="1">
      <alignment vertical="bottom"/>
    </xf>
    <xf borderId="4" fillId="5" fontId="23" numFmtId="0" xfId="0" applyAlignment="1" applyBorder="1" applyFont="1">
      <alignment vertical="bottom"/>
    </xf>
    <xf borderId="8" fillId="0" fontId="25" numFmtId="0" xfId="0" applyAlignment="1" applyBorder="1" applyFont="1">
      <alignment horizontal="center"/>
    </xf>
    <xf borderId="1" fillId="2" fontId="26" numFmtId="0" xfId="0" applyAlignment="1" applyBorder="1" applyFont="1">
      <alignment horizontal="center" readingOrder="0" vertical="bottom"/>
    </xf>
    <xf borderId="7" fillId="0" fontId="27" numFmtId="38" xfId="0" applyAlignment="1" applyBorder="1" applyFont="1" applyNumberFormat="1">
      <alignment horizontal="right" readingOrder="0" shrinkToFit="0" vertical="bottom" wrapText="0"/>
    </xf>
    <xf borderId="7" fillId="0" fontId="7" numFmtId="164" xfId="0" applyAlignment="1" applyBorder="1" applyFont="1" applyNumberFormat="1">
      <alignment horizontal="center" readingOrder="0" shrinkToFit="0" vertical="bottom" wrapText="0"/>
    </xf>
    <xf borderId="7" fillId="0" fontId="7" numFmtId="4" xfId="0" applyAlignment="1" applyBorder="1" applyFont="1" applyNumberFormat="1">
      <alignment horizontal="center" readingOrder="0" shrinkToFit="0" vertical="bottom" wrapText="0"/>
    </xf>
    <xf borderId="7" fillId="0" fontId="7" numFmtId="0" xfId="0" applyAlignment="1" applyBorder="1" applyFont="1">
      <alignment horizontal="center" readingOrder="0" shrinkToFit="0" vertical="bottom" wrapText="0"/>
    </xf>
    <xf borderId="7" fillId="6" fontId="9" numFmtId="38" xfId="0" applyAlignment="1" applyBorder="1" applyFont="1" applyNumberFormat="1">
      <alignment readingOrder="0" vertical="bottom"/>
    </xf>
    <xf borderId="7" fillId="4" fontId="10" numFmtId="38" xfId="0" applyAlignment="1" applyBorder="1" applyFont="1" applyNumberFormat="1">
      <alignment horizontal="center" readingOrder="0" vertical="bottom"/>
    </xf>
    <xf borderId="7" fillId="0" fontId="6" numFmtId="164" xfId="0" applyAlignment="1" applyBorder="1" applyFont="1" applyNumberFormat="1">
      <alignment horizontal="right" readingOrder="0" vertical="bottom"/>
    </xf>
    <xf borderId="7" fillId="0" fontId="6" numFmtId="0" xfId="0" applyAlignment="1" applyBorder="1" applyFont="1">
      <alignment horizontal="left" readingOrder="0" vertical="bottom"/>
    </xf>
    <xf borderId="7" fillId="0" fontId="6" numFmtId="0" xfId="0" applyAlignment="1" applyBorder="1" applyFont="1">
      <alignment readingOrder="0" vertical="bottom"/>
    </xf>
    <xf borderId="7" fillId="0" fontId="20" numFmtId="165" xfId="0" applyAlignment="1" applyBorder="1" applyFont="1" applyNumberFormat="1">
      <alignment horizontal="right" readingOrder="0" vertical="bottom"/>
    </xf>
    <xf borderId="7" fillId="0" fontId="6" numFmtId="164" xfId="0" applyAlignment="1" applyBorder="1" applyFont="1" applyNumberFormat="1">
      <alignment horizontal="center" readingOrder="0" vertical="bottom"/>
    </xf>
    <xf borderId="7" fillId="0" fontId="6" numFmtId="0" xfId="0" applyAlignment="1" applyBorder="1" applyFont="1">
      <alignment horizontal="center" readingOrder="0" vertical="bottom"/>
    </xf>
    <xf borderId="7" fillId="0" fontId="17" numFmtId="165" xfId="0" applyAlignment="1" applyBorder="1" applyFont="1" applyNumberFormat="1">
      <alignment horizontal="center" readingOrder="0" vertical="bottom"/>
    </xf>
    <xf borderId="0" fillId="4" fontId="23" numFmtId="0" xfId="0" applyAlignment="1" applyFont="1">
      <alignment readingOrder="0" vertical="bottom"/>
    </xf>
    <xf borderId="7" fillId="0" fontId="23" numFmtId="0" xfId="0" applyAlignment="1" applyBorder="1" applyFont="1">
      <alignment horizontal="center" vertical="bottom"/>
    </xf>
    <xf borderId="4" fillId="5" fontId="2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7" fillId="6" fontId="28" numFmtId="38" xfId="0" applyAlignment="1" applyBorder="1" applyFont="1" applyNumberFormat="1">
      <alignment readingOrder="0" vertical="bottom"/>
    </xf>
    <xf borderId="7" fillId="0" fontId="6" numFmtId="0" xfId="0" applyAlignment="1" applyBorder="1" applyFont="1">
      <alignment horizontal="right" readingOrder="0" vertical="bottom"/>
    </xf>
    <xf borderId="7" fillId="6" fontId="28" numFmtId="165" xfId="0" applyAlignment="1" applyBorder="1" applyFont="1" applyNumberFormat="1">
      <alignment horizontal="center" readingOrder="0" vertical="bottom"/>
    </xf>
    <xf borderId="4" fillId="3" fontId="5" numFmtId="0" xfId="0" applyAlignment="1" applyBorder="1" applyFont="1">
      <alignment horizontal="center" readingOrder="0" vertical="bottom"/>
    </xf>
    <xf borderId="0" fillId="4" fontId="21" numFmtId="165" xfId="0" applyAlignment="1" applyFont="1" applyNumberFormat="1">
      <alignment horizontal="center" vertical="bottom"/>
    </xf>
    <xf borderId="1" fillId="2" fontId="29" numFmtId="0" xfId="0" applyAlignment="1" applyBorder="1" applyFont="1">
      <alignment horizontal="center" readingOrder="0" vertical="bottom"/>
    </xf>
    <xf borderId="7" fillId="4" fontId="30" numFmtId="38" xfId="0" applyAlignment="1" applyBorder="1" applyFont="1" applyNumberFormat="1">
      <alignment horizontal="right" vertical="bottom"/>
    </xf>
    <xf borderId="7" fillId="4" fontId="30" numFmtId="38" xfId="0" applyAlignment="1" applyBorder="1" applyFont="1" applyNumberFormat="1">
      <alignment vertical="bottom"/>
    </xf>
    <xf borderId="7" fillId="4" fontId="30" numFmtId="38" xfId="0" applyAlignment="1" applyBorder="1" applyFont="1" applyNumberFormat="1">
      <alignment readingOrder="0" vertical="bottom"/>
    </xf>
    <xf borderId="7" fillId="0" fontId="6" numFmtId="0" xfId="0" applyAlignment="1" applyBorder="1" applyFont="1">
      <alignment horizontal="center" readingOrder="0" vertical="bottom"/>
    </xf>
    <xf borderId="7" fillId="0" fontId="6" numFmtId="0" xfId="0" applyAlignment="1" applyBorder="1" applyFont="1">
      <alignment horizontal="left" readingOrder="0" vertical="bottom"/>
    </xf>
    <xf borderId="7" fillId="0" fontId="31" numFmtId="165" xfId="0" applyAlignment="1" applyBorder="1" applyFont="1" applyNumberFormat="1">
      <alignment horizontal="center" readingOrder="0" vertical="bottom"/>
    </xf>
    <xf borderId="7" fillId="0" fontId="32" numFmtId="165" xfId="0" applyAlignment="1" applyBorder="1" applyFont="1" applyNumberFormat="1">
      <alignment horizontal="center" vertical="bottom"/>
    </xf>
    <xf borderId="7" fillId="0" fontId="6" numFmtId="165" xfId="0" applyAlignment="1" applyBorder="1" applyFont="1" applyNumberFormat="1">
      <alignment horizontal="right" readingOrder="0" vertical="bottom"/>
    </xf>
    <xf borderId="7" fillId="0" fontId="19" numFmtId="165" xfId="0" applyAlignment="1" applyBorder="1" applyFont="1" applyNumberFormat="1">
      <alignment horizontal="center" readingOrder="0" vertical="bottom"/>
    </xf>
    <xf borderId="7" fillId="0" fontId="32" numFmtId="165" xfId="0" applyAlignment="1" applyBorder="1" applyFont="1" applyNumberFormat="1">
      <alignment horizontal="center" readingOrder="0" vertical="bottom"/>
    </xf>
    <xf borderId="7" fillId="0" fontId="15" numFmtId="165" xfId="0" applyAlignment="1" applyBorder="1" applyFont="1" applyNumberFormat="1">
      <alignment horizontal="center" readingOrder="0" vertical="bottom"/>
    </xf>
    <xf borderId="7" fillId="4" fontId="33" numFmtId="0" xfId="0" applyAlignment="1" applyBorder="1" applyFont="1">
      <alignment horizontal="center" vertical="bottom"/>
    </xf>
    <xf borderId="7" fillId="0" fontId="33" numFmtId="0" xfId="0" applyAlignment="1" applyBorder="1" applyFont="1">
      <alignment horizontal="center" readingOrder="0" vertical="bottom"/>
    </xf>
    <xf borderId="7" fillId="0" fontId="33" numFmtId="0" xfId="0" applyAlignment="1" applyBorder="1" applyFont="1">
      <alignment horizontal="left" readingOrder="0" vertical="bottom"/>
    </xf>
    <xf borderId="7" fillId="0" fontId="34" numFmtId="165" xfId="0" applyAlignment="1" applyBorder="1" applyFont="1" applyNumberFormat="1">
      <alignment horizontal="center" vertical="bottom"/>
    </xf>
    <xf borderId="7" fillId="0" fontId="35" numFmtId="165" xfId="0" applyAlignment="1" applyBorder="1" applyFont="1" applyNumberFormat="1">
      <alignment horizontal="center" vertical="bottom"/>
    </xf>
    <xf borderId="7" fillId="0" fontId="36" numFmtId="165" xfId="0" applyAlignment="1" applyBorder="1" applyFont="1" applyNumberFormat="1">
      <alignment horizontal="center" vertical="bottom"/>
    </xf>
    <xf borderId="7" fillId="0" fontId="37" numFmtId="165" xfId="0" applyAlignment="1" applyBorder="1" applyFont="1" applyNumberFormat="1">
      <alignment horizontal="center" vertical="bottom"/>
    </xf>
    <xf borderId="7" fillId="0" fontId="38" numFmtId="165" xfId="0" applyAlignment="1" applyBorder="1" applyFont="1" applyNumberFormat="1">
      <alignment horizontal="center" vertical="bottom"/>
    </xf>
    <xf borderId="0" fillId="0" fontId="33" numFmtId="165" xfId="0" applyAlignment="1" applyFont="1" applyNumberFormat="1">
      <alignment horizontal="right" readingOrder="0" vertical="bottom"/>
    </xf>
    <xf borderId="0" fillId="4" fontId="39" numFmtId="38" xfId="0" applyAlignment="1" applyFont="1" applyNumberFormat="1">
      <alignment horizontal="center" vertical="bottom"/>
    </xf>
    <xf borderId="0" fillId="4" fontId="40" numFmtId="0" xfId="0" applyAlignment="1" applyFont="1">
      <alignment vertical="bottom"/>
    </xf>
    <xf borderId="1" fillId="4" fontId="41" numFmtId="165" xfId="0" applyAlignment="1" applyBorder="1" applyFont="1" applyNumberFormat="1">
      <alignment horizontal="center" vertical="bottom"/>
    </xf>
    <xf borderId="1" fillId="2" fontId="42" numFmtId="0" xfId="0" applyAlignment="1" applyBorder="1" applyFont="1">
      <alignment horizontal="center" readingOrder="0" vertical="bottom"/>
    </xf>
    <xf borderId="4" fillId="3" fontId="17" numFmtId="0" xfId="0" applyAlignment="1" applyBorder="1" applyFont="1">
      <alignment horizontal="center" vertical="bottom"/>
    </xf>
    <xf borderId="7" fillId="4" fontId="43" numFmtId="38" xfId="0" applyAlignment="1" applyBorder="1" applyFont="1" applyNumberFormat="1">
      <alignment vertical="bottom"/>
    </xf>
    <xf borderId="7" fillId="4" fontId="44" numFmtId="38" xfId="0" applyAlignment="1" applyBorder="1" applyFont="1" applyNumberFormat="1">
      <alignment readingOrder="0" vertical="bottom"/>
    </xf>
    <xf borderId="7" fillId="4" fontId="43" numFmtId="38" xfId="0" applyAlignment="1" applyBorder="1" applyFont="1" applyNumberFormat="1">
      <alignment horizontal="right" vertical="bottom"/>
    </xf>
    <xf borderId="7" fillId="6" fontId="45" numFmtId="38" xfId="0" applyAlignment="1" applyBorder="1" applyFont="1" applyNumberFormat="1">
      <alignment horizontal="right" vertical="bottom"/>
    </xf>
    <xf borderId="7" fillId="4" fontId="43" numFmtId="38" xfId="0" applyAlignment="1" applyBorder="1" applyFont="1" applyNumberFormat="1">
      <alignment readingOrder="0" vertical="bottom"/>
    </xf>
    <xf borderId="7" fillId="4" fontId="44" numFmtId="38" xfId="0" applyAlignment="1" applyBorder="1" applyFont="1" applyNumberFormat="1">
      <alignment horizontal="right" readingOrder="0" vertical="bottom"/>
    </xf>
    <xf borderId="7" fillId="6" fontId="45" numFmtId="38" xfId="0" applyAlignment="1" applyBorder="1" applyFont="1" applyNumberFormat="1">
      <alignment vertical="bottom"/>
    </xf>
    <xf borderId="7" fillId="0" fontId="10" numFmtId="165" xfId="0" applyAlignment="1" applyBorder="1" applyFont="1" applyNumberFormat="1">
      <alignment horizontal="center" vertical="bottom"/>
    </xf>
    <xf borderId="7" fillId="0" fontId="9" numFmtId="165" xfId="0" applyAlignment="1" applyBorder="1" applyFont="1" applyNumberFormat="1">
      <alignment horizontal="center" vertical="bottom"/>
    </xf>
    <xf borderId="7" fillId="4" fontId="43" numFmtId="165" xfId="0" applyAlignment="1" applyBorder="1" applyFont="1" applyNumberFormat="1">
      <alignment horizontal="center" vertical="bottom"/>
    </xf>
    <xf borderId="7" fillId="0" fontId="14" numFmtId="165" xfId="0" applyAlignment="1" applyBorder="1" applyFont="1" applyNumberFormat="1">
      <alignment horizontal="center" readingOrder="0" vertical="bottom"/>
    </xf>
    <xf borderId="7" fillId="0" fontId="44" numFmtId="165" xfId="0" applyAlignment="1" applyBorder="1" applyFont="1" applyNumberFormat="1">
      <alignment horizontal="center" vertical="bottom"/>
    </xf>
    <xf borderId="7" fillId="0" fontId="13" numFmtId="165" xfId="0" applyAlignment="1" applyBorder="1" applyFont="1" applyNumberFormat="1">
      <alignment horizontal="center" vertical="bottom"/>
    </xf>
    <xf borderId="7" fillId="0" fontId="43" numFmtId="165" xfId="0" applyAlignment="1" applyBorder="1" applyFont="1" applyNumberFormat="1">
      <alignment horizontal="center" vertical="bottom"/>
    </xf>
    <xf borderId="7" fillId="6" fontId="45" numFmtId="165" xfId="0" applyAlignment="1" applyBorder="1" applyFont="1" applyNumberFormat="1">
      <alignment horizontal="center" vertical="bottom"/>
    </xf>
    <xf borderId="7" fillId="4" fontId="46" numFmtId="165" xfId="0" applyAlignment="1" applyBorder="1" applyFont="1" applyNumberFormat="1">
      <alignment horizontal="center" readingOrder="0" vertical="bottom"/>
    </xf>
    <xf borderId="7" fillId="0" fontId="11" numFmtId="165" xfId="0" applyAlignment="1" applyBorder="1" applyFont="1" applyNumberFormat="1">
      <alignment horizontal="center" readingOrder="0" vertical="bottom"/>
    </xf>
    <xf borderId="7" fillId="0" fontId="11" numFmtId="165" xfId="0" applyAlignment="1" applyBorder="1" applyFont="1" applyNumberFormat="1">
      <alignment horizontal="center" vertical="bottom"/>
    </xf>
    <xf borderId="7" fillId="0" fontId="44" numFmtId="165" xfId="0" applyAlignment="1" applyBorder="1" applyFont="1" applyNumberFormat="1">
      <alignment horizontal="center" readingOrder="0" vertical="bottom"/>
    </xf>
    <xf borderId="7" fillId="0" fontId="13" numFmtId="165" xfId="0" applyAlignment="1" applyBorder="1" applyFont="1" applyNumberFormat="1">
      <alignment horizontal="center" readingOrder="0" vertical="bottom"/>
    </xf>
    <xf borderId="7" fillId="0" fontId="9" numFmtId="165" xfId="0" applyAlignment="1" applyBorder="1" applyFont="1" applyNumberFormat="1">
      <alignment horizontal="center" readingOrder="0" vertical="bottom"/>
    </xf>
    <xf borderId="7" fillId="0" fontId="43" numFmtId="165" xfId="0" applyAlignment="1" applyBorder="1" applyFont="1" applyNumberFormat="1">
      <alignment horizontal="center" readingOrder="0" vertical="bottom"/>
    </xf>
    <xf borderId="7" fillId="0" fontId="8" numFmtId="165" xfId="0" applyAlignment="1" applyBorder="1" applyFont="1" applyNumberFormat="1">
      <alignment horizontal="center" vertical="bottom"/>
    </xf>
    <xf borderId="7" fillId="0" fontId="8" numFmtId="165" xfId="0" applyAlignment="1" applyBorder="1" applyFont="1" applyNumberFormat="1">
      <alignment horizontal="center" readingOrder="0" vertical="bottom"/>
    </xf>
    <xf borderId="7" fillId="0" fontId="46" numFmtId="165" xfId="0" applyAlignment="1" applyBorder="1" applyFont="1" applyNumberFormat="1">
      <alignment horizontal="center" readingOrder="0" vertical="bottom"/>
    </xf>
    <xf borderId="7" fillId="0" fontId="10" numFmtId="165" xfId="0" applyAlignment="1" applyBorder="1" applyFont="1" applyNumberFormat="1">
      <alignment horizontal="right" readingOrder="0" vertical="bottom"/>
    </xf>
    <xf borderId="7" fillId="0" fontId="27" numFmtId="0" xfId="0" applyAlignment="1" applyBorder="1" applyFont="1">
      <alignment horizontal="right" readingOrder="0" shrinkToFit="0" vertical="bottom" wrapText="0"/>
    </xf>
    <xf borderId="7" fillId="0" fontId="27" numFmtId="4" xfId="0" applyAlignment="1" applyBorder="1" applyFont="1" applyNumberFormat="1">
      <alignment horizontal="left" readingOrder="0" shrinkToFit="0" vertical="bottom" wrapText="0"/>
    </xf>
    <xf borderId="7" fillId="0" fontId="27" numFmtId="0" xfId="0" applyAlignment="1" applyBorder="1" applyFont="1">
      <alignment horizontal="left" readingOrder="0" shrinkToFit="0" vertical="bottom" wrapText="0"/>
    </xf>
    <xf borderId="7" fillId="4" fontId="46" numFmtId="38" xfId="0" applyAlignment="1" applyBorder="1" applyFont="1" applyNumberFormat="1">
      <alignment readingOrder="0" vertical="bottom"/>
    </xf>
    <xf borderId="7" fillId="0" fontId="7" numFmtId="165" xfId="0" applyAlignment="1" applyBorder="1" applyFont="1" applyNumberFormat="1">
      <alignment horizontal="right" readingOrder="0" shrinkToFit="0" vertical="bottom" wrapText="0"/>
    </xf>
    <xf borderId="7" fillId="0" fontId="10" numFmtId="165" xfId="0" applyAlignment="1" applyBorder="1" applyFont="1" applyNumberFormat="1">
      <alignment horizontal="center" readingOrder="0" vertical="bottom"/>
    </xf>
    <xf borderId="7" fillId="0" fontId="27" numFmtId="4" xfId="0" applyAlignment="1" applyBorder="1" applyFont="1" applyNumberFormat="1">
      <alignment readingOrder="0" shrinkToFit="0" vertical="bottom" wrapText="0"/>
    </xf>
    <xf borderId="7" fillId="0" fontId="27" numFmtId="0" xfId="0" applyAlignment="1" applyBorder="1" applyFont="1">
      <alignment readingOrder="0" shrinkToFit="0" vertical="bottom" wrapText="0"/>
    </xf>
    <xf borderId="7" fillId="0" fontId="14" numFmtId="165" xfId="0" applyAlignment="1" applyBorder="1" applyFont="1" applyNumberFormat="1">
      <alignment horizontal="right" readingOrder="0" vertical="bottom"/>
    </xf>
    <xf borderId="7" fillId="0" fontId="27" numFmtId="165" xfId="0" applyAlignment="1" applyBorder="1" applyFont="1" applyNumberFormat="1">
      <alignment horizontal="right" readingOrder="0" shrinkToFit="0" vertical="bottom" wrapText="0"/>
    </xf>
    <xf borderId="7" fillId="0" fontId="47" numFmtId="0" xfId="0" applyAlignment="1" applyBorder="1" applyFont="1">
      <alignment horizontal="center" readingOrder="0" shrinkToFit="0" vertical="bottom" wrapText="0"/>
    </xf>
    <xf borderId="7" fillId="0" fontId="47" numFmtId="4" xfId="0" applyAlignment="1" applyBorder="1" applyFont="1" applyNumberFormat="1">
      <alignment horizontal="center" readingOrder="0" shrinkToFit="0" vertical="bottom" wrapText="0"/>
    </xf>
    <xf borderId="7" fillId="0" fontId="47" numFmtId="0" xfId="0" applyAlignment="1" applyBorder="1" applyFont="1">
      <alignment horizontal="left" readingOrder="0" shrinkToFit="0" vertical="bottom" wrapText="0"/>
    </xf>
    <xf borderId="7" fillId="0" fontId="47" numFmtId="38" xfId="0" applyAlignment="1" applyBorder="1" applyFont="1" applyNumberFormat="1">
      <alignment horizontal="right" readingOrder="0" shrinkToFit="0" vertical="bottom" wrapText="0"/>
    </xf>
    <xf borderId="7" fillId="0" fontId="47" numFmtId="165" xfId="0" applyAlignment="1" applyBorder="1" applyFont="1" applyNumberFormat="1">
      <alignment horizontal="right" readingOrder="0" shrinkToFit="0" vertical="bottom" wrapText="0"/>
    </xf>
    <xf borderId="7" fillId="0" fontId="33" numFmtId="165" xfId="0" applyAlignment="1" applyBorder="1" applyFont="1" applyNumberFormat="1">
      <alignment horizontal="right" readingOrder="0" vertical="bottom"/>
    </xf>
    <xf borderId="7" fillId="0" fontId="39" numFmtId="165" xfId="0" applyAlignment="1" applyBorder="1" applyFont="1" applyNumberFormat="1">
      <alignment horizontal="right" readingOrder="0" vertical="bottom"/>
    </xf>
    <xf borderId="7" fillId="0" fontId="48" numFmtId="0" xfId="0" applyAlignment="1" applyBorder="1" applyFont="1">
      <alignment horizontal="center" readingOrder="0" shrinkToFit="0" vertical="bottom" wrapText="0"/>
    </xf>
    <xf borderId="7" fillId="0" fontId="48" numFmtId="38" xfId="0" applyAlignment="1" applyBorder="1" applyFont="1" applyNumberFormat="1">
      <alignment horizontal="right" readingOrder="0" shrinkToFit="0" vertical="bottom" wrapText="0"/>
    </xf>
    <xf borderId="7" fillId="4" fontId="9" numFmtId="38" xfId="0" applyAlignment="1" applyBorder="1" applyFont="1" applyNumberFormat="1">
      <alignment horizontal="center" vertical="bottom"/>
    </xf>
    <xf borderId="7" fillId="4" fontId="46" numFmtId="38" xfId="0" applyAlignment="1" applyBorder="1" applyFont="1" applyNumberFormat="1">
      <alignment horizontal="center" readingOrder="0" vertical="bottom"/>
    </xf>
    <xf borderId="7" fillId="4" fontId="14" numFmtId="38" xfId="0" applyAlignment="1" applyBorder="1" applyFont="1" applyNumberFormat="1">
      <alignment horizontal="center" readingOrder="0" vertical="bottom"/>
    </xf>
    <xf borderId="7" fillId="4" fontId="44" numFmtId="38" xfId="0" applyAlignment="1" applyBorder="1" applyFont="1" applyNumberFormat="1">
      <alignment horizontal="center" readingOrder="0" vertical="bottom"/>
    </xf>
    <xf borderId="7" fillId="4" fontId="13" numFmtId="38" xfId="0" applyAlignment="1" applyBorder="1" applyFont="1" applyNumberFormat="1">
      <alignment horizontal="center" readingOrder="0" vertical="bottom"/>
    </xf>
    <xf borderId="7" fillId="4" fontId="43" numFmtId="38" xfId="0" applyAlignment="1" applyBorder="1" applyFont="1" applyNumberFormat="1">
      <alignment horizontal="center" vertical="bottom"/>
    </xf>
    <xf borderId="7" fillId="6" fontId="45" numFmtId="38" xfId="0" applyAlignment="1" applyBorder="1" applyFont="1" applyNumberFormat="1">
      <alignment horizontal="center" vertical="bottom"/>
    </xf>
    <xf borderId="7" fillId="4" fontId="43" numFmtId="38" xfId="0" applyAlignment="1" applyBorder="1" applyFont="1" applyNumberFormat="1">
      <alignment horizontal="center" readingOrder="0" vertical="bottom"/>
    </xf>
    <xf borderId="7" fillId="4" fontId="13" numFmtId="38" xfId="0" applyAlignment="1" applyBorder="1" applyFont="1" applyNumberFormat="1">
      <alignment horizontal="center" vertical="bottom"/>
    </xf>
    <xf borderId="7" fillId="4" fontId="9" numFmtId="38" xfId="0" applyAlignment="1" applyBorder="1" applyFont="1" applyNumberFormat="1">
      <alignment horizontal="center" readingOrder="0" vertical="bottom"/>
    </xf>
    <xf borderId="7" fillId="4" fontId="11" numFmtId="38" xfId="0" applyAlignment="1" applyBorder="1" applyFont="1" applyNumberFormat="1">
      <alignment horizontal="center" readingOrder="0" vertical="bottom"/>
    </xf>
    <xf borderId="7" fillId="5" fontId="6" numFmtId="0" xfId="0" applyAlignment="1" applyBorder="1" applyFont="1">
      <alignment horizontal="center" vertical="bottom"/>
    </xf>
    <xf borderId="7" fillId="5" fontId="47" numFmtId="166" xfId="0" applyAlignment="1" applyBorder="1" applyFont="1" applyNumberFormat="1">
      <alignment horizontal="center" readingOrder="0" shrinkToFit="0" vertical="bottom" wrapText="0"/>
    </xf>
    <xf borderId="7" fillId="5" fontId="47" numFmtId="4" xfId="0" applyAlignment="1" applyBorder="1" applyFont="1" applyNumberFormat="1">
      <alignment horizontal="center" readingOrder="0" shrinkToFit="0" vertical="bottom" wrapText="0"/>
    </xf>
    <xf borderId="7" fillId="5" fontId="47" numFmtId="0" xfId="0" applyAlignment="1" applyBorder="1" applyFont="1">
      <alignment horizontal="center" readingOrder="0" shrinkToFit="0" vertical="bottom" wrapText="0"/>
    </xf>
    <xf borderId="7" fillId="5" fontId="47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5" t="s">
        <v>7</v>
      </c>
      <c r="G3" s="7" t="s">
        <v>8</v>
      </c>
      <c r="H3" s="3"/>
      <c r="I3" s="7" t="s">
        <v>9</v>
      </c>
      <c r="J3" s="3"/>
      <c r="K3" s="5" t="s">
        <v>10</v>
      </c>
      <c r="L3" s="5" t="s">
        <v>11</v>
      </c>
      <c r="M3" s="5" t="s">
        <v>12</v>
      </c>
      <c r="N3" s="5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1" t="s">
        <v>15</v>
      </c>
      <c r="I4" s="11" t="s">
        <v>16</v>
      </c>
      <c r="J4" s="11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13" t="s">
        <v>18</v>
      </c>
      <c r="C5" s="14" t="s">
        <v>19</v>
      </c>
      <c r="D5" s="15">
        <v>10255.0</v>
      </c>
      <c r="E5" s="15" t="s">
        <v>20</v>
      </c>
      <c r="F5" s="16"/>
      <c r="G5" s="17"/>
      <c r="H5" s="18"/>
      <c r="I5" s="19"/>
      <c r="J5" s="20">
        <v>10000.0</v>
      </c>
      <c r="K5" s="21"/>
      <c r="L5" s="22"/>
      <c r="M5" s="23">
        <v>10000.0</v>
      </c>
      <c r="N5" s="24">
        <f t="shared" ref="N5:N137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13" t="s">
        <v>18</v>
      </c>
      <c r="C6" s="14" t="s">
        <v>21</v>
      </c>
      <c r="D6" s="15">
        <v>21818.0</v>
      </c>
      <c r="E6" s="15" t="s">
        <v>22</v>
      </c>
      <c r="F6" s="16"/>
      <c r="G6" s="17"/>
      <c r="H6" s="18"/>
      <c r="I6" s="26">
        <v>10000.0</v>
      </c>
      <c r="J6" s="27"/>
      <c r="K6" s="21"/>
      <c r="L6" s="28"/>
      <c r="M6" s="23">
        <v>10000.0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13" t="s">
        <v>18</v>
      </c>
      <c r="C7" s="14" t="s">
        <v>23</v>
      </c>
      <c r="D7" s="15">
        <v>21818.0</v>
      </c>
      <c r="E7" s="15" t="s">
        <v>22</v>
      </c>
      <c r="F7" s="16"/>
      <c r="G7" s="17"/>
      <c r="H7" s="18"/>
      <c r="I7" s="29">
        <v>1900.0</v>
      </c>
      <c r="J7" s="27"/>
      <c r="K7" s="21"/>
      <c r="L7" s="28"/>
      <c r="M7" s="23">
        <v>1900.0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13" t="s">
        <v>18</v>
      </c>
      <c r="C8" s="14" t="s">
        <v>24</v>
      </c>
      <c r="D8" s="15">
        <v>58651.0</v>
      </c>
      <c r="E8" s="15" t="s">
        <v>25</v>
      </c>
      <c r="F8" s="16"/>
      <c r="G8" s="17"/>
      <c r="H8" s="18"/>
      <c r="I8" s="26">
        <v>150.0</v>
      </c>
      <c r="J8" s="30"/>
      <c r="K8" s="21"/>
      <c r="L8" s="28"/>
      <c r="M8" s="23">
        <v>150.0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13" t="s">
        <v>18</v>
      </c>
      <c r="C9" s="14" t="s">
        <v>26</v>
      </c>
      <c r="D9" s="15">
        <v>52493.0</v>
      </c>
      <c r="E9" s="15" t="s">
        <v>27</v>
      </c>
      <c r="F9" s="16"/>
      <c r="G9" s="17"/>
      <c r="H9" s="18"/>
      <c r="I9" s="26">
        <v>5150.0</v>
      </c>
      <c r="J9" s="30"/>
      <c r="K9" s="21"/>
      <c r="L9" s="28"/>
      <c r="M9" s="23">
        <v>5150.0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31">
        <v>44206.0</v>
      </c>
      <c r="C10" s="14" t="s">
        <v>28</v>
      </c>
      <c r="D10" s="15">
        <v>51017.0</v>
      </c>
      <c r="E10" s="15" t="s">
        <v>29</v>
      </c>
      <c r="F10" s="16"/>
      <c r="G10" s="17"/>
      <c r="H10" s="32">
        <v>50000.0</v>
      </c>
      <c r="I10" s="19"/>
      <c r="J10" s="30"/>
      <c r="K10" s="21"/>
      <c r="L10" s="28"/>
      <c r="M10" s="23">
        <v>50000.0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31">
        <v>44206.0</v>
      </c>
      <c r="C11" s="14" t="s">
        <v>30</v>
      </c>
      <c r="D11" s="15">
        <v>59247.0</v>
      </c>
      <c r="E11" s="15" t="s">
        <v>31</v>
      </c>
      <c r="F11" s="16"/>
      <c r="G11" s="17"/>
      <c r="H11" s="18"/>
      <c r="I11" s="26">
        <v>15000.0</v>
      </c>
      <c r="J11" s="30"/>
      <c r="K11" s="21"/>
      <c r="L11" s="28"/>
      <c r="M11" s="23">
        <v>15000.0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31">
        <v>44206.0</v>
      </c>
      <c r="C12" s="14" t="s">
        <v>32</v>
      </c>
      <c r="D12" s="15">
        <v>15374.0</v>
      </c>
      <c r="E12" s="15" t="s">
        <v>33</v>
      </c>
      <c r="F12" s="16"/>
      <c r="G12" s="17"/>
      <c r="H12" s="18"/>
      <c r="I12" s="26"/>
      <c r="J12" s="20">
        <v>2500.0</v>
      </c>
      <c r="K12" s="21"/>
      <c r="L12" s="28"/>
      <c r="M12" s="23">
        <v>2500.0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31">
        <v>44206.0</v>
      </c>
      <c r="C13" s="14" t="s">
        <v>34</v>
      </c>
      <c r="D13" s="15">
        <v>51951.0</v>
      </c>
      <c r="E13" s="15" t="s">
        <v>35</v>
      </c>
      <c r="F13" s="16"/>
      <c r="G13" s="17"/>
      <c r="H13" s="18"/>
      <c r="I13" s="26">
        <v>2500.0</v>
      </c>
      <c r="J13" s="27"/>
      <c r="K13" s="21"/>
      <c r="L13" s="28"/>
      <c r="M13" s="23">
        <v>2500.0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31">
        <v>44206.0</v>
      </c>
      <c r="C14" s="14" t="s">
        <v>36</v>
      </c>
      <c r="D14" s="15">
        <v>54226.0</v>
      </c>
      <c r="E14" s="15" t="s">
        <v>37</v>
      </c>
      <c r="F14" s="16"/>
      <c r="G14" s="17"/>
      <c r="H14" s="18"/>
      <c r="I14" s="19"/>
      <c r="J14" s="20">
        <v>5150.0</v>
      </c>
      <c r="K14" s="21"/>
      <c r="L14" s="28"/>
      <c r="M14" s="23">
        <v>5150.0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31">
        <v>44206.0</v>
      </c>
      <c r="C15" s="14" t="s">
        <v>38</v>
      </c>
      <c r="D15" s="15">
        <v>30933.0</v>
      </c>
      <c r="E15" s="15" t="s">
        <v>39</v>
      </c>
      <c r="F15" s="16"/>
      <c r="G15" s="17"/>
      <c r="H15" s="18"/>
      <c r="I15" s="19"/>
      <c r="J15" s="30"/>
      <c r="K15" s="33">
        <v>1800.0</v>
      </c>
      <c r="L15" s="28"/>
      <c r="M15" s="23">
        <v>1800.0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31">
        <v>44206.0</v>
      </c>
      <c r="C16" s="14" t="s">
        <v>40</v>
      </c>
      <c r="D16" s="15">
        <v>63513.0</v>
      </c>
      <c r="E16" s="15" t="s">
        <v>41</v>
      </c>
      <c r="F16" s="16"/>
      <c r="G16" s="34"/>
      <c r="H16" s="18"/>
      <c r="I16" s="19"/>
      <c r="J16" s="30"/>
      <c r="K16" s="33">
        <v>1500.0</v>
      </c>
      <c r="L16" s="28"/>
      <c r="M16" s="23">
        <v>1500.0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31">
        <v>44206.0</v>
      </c>
      <c r="C17" s="14" t="s">
        <v>42</v>
      </c>
      <c r="D17" s="15">
        <v>10006.0</v>
      </c>
      <c r="E17" s="15" t="s">
        <v>43</v>
      </c>
      <c r="F17" s="16"/>
      <c r="G17" s="17"/>
      <c r="H17" s="18"/>
      <c r="I17" s="19"/>
      <c r="J17" s="27"/>
      <c r="K17" s="33">
        <v>800.0</v>
      </c>
      <c r="L17" s="28"/>
      <c r="M17" s="23">
        <v>800.0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31">
        <v>44206.0</v>
      </c>
      <c r="C18" s="14" t="s">
        <v>44</v>
      </c>
      <c r="D18" s="15">
        <v>63334.0</v>
      </c>
      <c r="E18" s="15" t="s">
        <v>45</v>
      </c>
      <c r="F18" s="16"/>
      <c r="G18" s="17"/>
      <c r="H18" s="18"/>
      <c r="I18" s="29">
        <v>500.0</v>
      </c>
      <c r="J18" s="27"/>
      <c r="K18" s="21"/>
      <c r="L18" s="28"/>
      <c r="M18" s="23">
        <v>500.0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31">
        <v>44206.0</v>
      </c>
      <c r="C19" s="14" t="s">
        <v>46</v>
      </c>
      <c r="D19" s="15">
        <v>63332.0</v>
      </c>
      <c r="E19" s="15" t="s">
        <v>47</v>
      </c>
      <c r="F19" s="16"/>
      <c r="G19" s="17"/>
      <c r="H19" s="18"/>
      <c r="I19" s="29">
        <v>500.0</v>
      </c>
      <c r="J19" s="30"/>
      <c r="K19" s="21"/>
      <c r="L19" s="28"/>
      <c r="M19" s="23">
        <v>500.0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31">
        <v>44206.0</v>
      </c>
      <c r="C20" s="14" t="s">
        <v>48</v>
      </c>
      <c r="D20" s="15">
        <v>48772.0</v>
      </c>
      <c r="E20" s="15" t="s">
        <v>49</v>
      </c>
      <c r="F20" s="16"/>
      <c r="G20" s="17"/>
      <c r="H20" s="18"/>
      <c r="I20" s="19"/>
      <c r="J20" s="35">
        <v>5000.0</v>
      </c>
      <c r="K20" s="21"/>
      <c r="L20" s="28"/>
      <c r="M20" s="23">
        <v>5000.0</v>
      </c>
      <c r="N20" s="24">
        <f t="shared" si="1"/>
        <v>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12">
        <v>17.0</v>
      </c>
      <c r="B21" s="31">
        <v>44206.0</v>
      </c>
      <c r="C21" s="14" t="s">
        <v>50</v>
      </c>
      <c r="D21" s="15">
        <v>60149.0</v>
      </c>
      <c r="E21" s="15" t="s">
        <v>51</v>
      </c>
      <c r="F21" s="16"/>
      <c r="G21" s="17"/>
      <c r="H21" s="18"/>
      <c r="I21" s="19"/>
      <c r="J21" s="20">
        <v>5150.0</v>
      </c>
      <c r="K21" s="21"/>
      <c r="L21" s="28"/>
      <c r="M21" s="23">
        <v>5150.0</v>
      </c>
      <c r="N21" s="24">
        <f t="shared" si="1"/>
        <v>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2">
        <v>18.0</v>
      </c>
      <c r="B22" s="31">
        <v>44206.0</v>
      </c>
      <c r="C22" s="14" t="s">
        <v>52</v>
      </c>
      <c r="D22" s="15">
        <v>22341.0</v>
      </c>
      <c r="E22" s="15" t="s">
        <v>53</v>
      </c>
      <c r="F22" s="16"/>
      <c r="G22" s="17"/>
      <c r="H22" s="18"/>
      <c r="I22" s="29">
        <v>5150.0</v>
      </c>
      <c r="J22" s="30"/>
      <c r="K22" s="21"/>
      <c r="L22" s="28"/>
      <c r="M22" s="23">
        <v>5150.0</v>
      </c>
      <c r="N22" s="24">
        <f t="shared" si="1"/>
        <v>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12">
        <v>19.0</v>
      </c>
      <c r="B23" s="31">
        <v>44206.0</v>
      </c>
      <c r="C23" s="14" t="s">
        <v>54</v>
      </c>
      <c r="D23" s="15">
        <v>57469.0</v>
      </c>
      <c r="E23" s="15" t="s">
        <v>55</v>
      </c>
      <c r="F23" s="16"/>
      <c r="G23" s="17"/>
      <c r="H23" s="18"/>
      <c r="I23" s="19"/>
      <c r="J23" s="27"/>
      <c r="K23" s="33">
        <v>10000.0</v>
      </c>
      <c r="L23" s="28"/>
      <c r="M23" s="23">
        <v>10000.0</v>
      </c>
      <c r="N23" s="24">
        <f t="shared" si="1"/>
        <v>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12">
        <v>20.0</v>
      </c>
      <c r="B24" s="31">
        <v>44206.0</v>
      </c>
      <c r="C24" s="14" t="s">
        <v>56</v>
      </c>
      <c r="D24" s="15">
        <v>56831.0</v>
      </c>
      <c r="E24" s="15" t="s">
        <v>57</v>
      </c>
      <c r="F24" s="16"/>
      <c r="G24" s="17"/>
      <c r="H24" s="18"/>
      <c r="I24" s="19"/>
      <c r="J24" s="35">
        <v>10000.0</v>
      </c>
      <c r="K24" s="33"/>
      <c r="L24" s="28"/>
      <c r="M24" s="23">
        <v>10000.0</v>
      </c>
      <c r="N24" s="24">
        <f t="shared" si="1"/>
        <v>0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2">
        <v>21.0</v>
      </c>
      <c r="B25" s="31">
        <v>44206.0</v>
      </c>
      <c r="C25" s="14" t="s">
        <v>58</v>
      </c>
      <c r="D25" s="15">
        <v>56433.0</v>
      </c>
      <c r="E25" s="15" t="s">
        <v>59</v>
      </c>
      <c r="F25" s="16"/>
      <c r="G25" s="17"/>
      <c r="H25" s="18"/>
      <c r="I25" s="19"/>
      <c r="J25" s="20">
        <v>5000.0</v>
      </c>
      <c r="K25" s="21"/>
      <c r="L25" s="28"/>
      <c r="M25" s="23">
        <v>5000.0</v>
      </c>
      <c r="N25" s="24">
        <f t="shared" si="1"/>
        <v>0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2">
        <v>22.0</v>
      </c>
      <c r="B26" s="31">
        <v>44206.0</v>
      </c>
      <c r="C26" s="14" t="s">
        <v>60</v>
      </c>
      <c r="D26" s="15">
        <v>55555.0</v>
      </c>
      <c r="E26" s="15" t="s">
        <v>61</v>
      </c>
      <c r="F26" s="16"/>
      <c r="G26" s="17"/>
      <c r="H26" s="18"/>
      <c r="I26" s="29">
        <v>600.0</v>
      </c>
      <c r="J26" s="30"/>
      <c r="K26" s="21"/>
      <c r="L26" s="28"/>
      <c r="M26" s="23">
        <v>600.0</v>
      </c>
      <c r="N26" s="24">
        <f t="shared" si="1"/>
        <v>0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12">
        <v>23.0</v>
      </c>
      <c r="B27" s="31">
        <v>44206.0</v>
      </c>
      <c r="C27" s="14" t="s">
        <v>62</v>
      </c>
      <c r="D27" s="15">
        <v>47126.0</v>
      </c>
      <c r="E27" s="15" t="s">
        <v>63</v>
      </c>
      <c r="F27" s="16"/>
      <c r="G27" s="17"/>
      <c r="H27" s="18"/>
      <c r="I27" s="19"/>
      <c r="J27" s="20">
        <v>10000.0</v>
      </c>
      <c r="K27" s="21"/>
      <c r="L27" s="28"/>
      <c r="M27" s="23">
        <v>10000.0</v>
      </c>
      <c r="N27" s="24">
        <f t="shared" si="1"/>
        <v>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12">
        <v>24.0</v>
      </c>
      <c r="B28" s="31">
        <v>44206.0</v>
      </c>
      <c r="C28" s="14" t="s">
        <v>64</v>
      </c>
      <c r="D28" s="15">
        <v>64085.0</v>
      </c>
      <c r="E28" s="15" t="s">
        <v>65</v>
      </c>
      <c r="F28" s="16"/>
      <c r="G28" s="17"/>
      <c r="H28" s="18"/>
      <c r="I28" s="29">
        <v>300.0</v>
      </c>
      <c r="J28" s="30"/>
      <c r="K28" s="21"/>
      <c r="L28" s="28"/>
      <c r="M28" s="23">
        <v>300.0</v>
      </c>
      <c r="N28" s="24">
        <f t="shared" si="1"/>
        <v>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12">
        <v>25.0</v>
      </c>
      <c r="B29" s="31">
        <v>44206.0</v>
      </c>
      <c r="C29" s="14" t="s">
        <v>66</v>
      </c>
      <c r="D29" s="15">
        <v>62962.0</v>
      </c>
      <c r="E29" s="15" t="s">
        <v>67</v>
      </c>
      <c r="F29" s="36">
        <v>300.0</v>
      </c>
      <c r="G29" s="17"/>
      <c r="H29" s="18"/>
      <c r="I29" s="19"/>
      <c r="J29" s="27"/>
      <c r="K29" s="21"/>
      <c r="L29" s="28"/>
      <c r="M29" s="23">
        <v>300.0</v>
      </c>
      <c r="N29" s="24">
        <f t="shared" si="1"/>
        <v>0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12">
        <v>26.0</v>
      </c>
      <c r="B30" s="31">
        <v>44206.0</v>
      </c>
      <c r="C30" s="14" t="s">
        <v>68</v>
      </c>
      <c r="D30" s="15">
        <v>50347.0</v>
      </c>
      <c r="E30" s="15" t="s">
        <v>69</v>
      </c>
      <c r="F30" s="16"/>
      <c r="G30" s="17"/>
      <c r="H30" s="18"/>
      <c r="I30" s="19"/>
      <c r="J30" s="20">
        <v>1400.0</v>
      </c>
      <c r="K30" s="21"/>
      <c r="L30" s="28"/>
      <c r="M30" s="23">
        <v>1400.0</v>
      </c>
      <c r="N30" s="24">
        <f t="shared" si="1"/>
        <v>0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12">
        <v>27.0</v>
      </c>
      <c r="B31" s="31">
        <v>44206.0</v>
      </c>
      <c r="C31" s="14" t="s">
        <v>70</v>
      </c>
      <c r="D31" s="15">
        <v>51040.0</v>
      </c>
      <c r="E31" s="15" t="s">
        <v>71</v>
      </c>
      <c r="F31" s="16"/>
      <c r="G31" s="17"/>
      <c r="H31" s="32">
        <v>37500.0</v>
      </c>
      <c r="I31" s="19"/>
      <c r="J31" s="30"/>
      <c r="K31" s="21"/>
      <c r="L31" s="28"/>
      <c r="M31" s="23">
        <v>37500.0</v>
      </c>
      <c r="N31" s="24">
        <f t="shared" si="1"/>
        <v>0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12">
        <v>28.0</v>
      </c>
      <c r="B32" s="31">
        <v>44206.0</v>
      </c>
      <c r="C32" s="14" t="s">
        <v>72</v>
      </c>
      <c r="D32" s="15">
        <v>63298.0</v>
      </c>
      <c r="E32" s="15" t="s">
        <v>73</v>
      </c>
      <c r="F32" s="36">
        <v>200.0</v>
      </c>
      <c r="G32" s="17"/>
      <c r="H32" s="18"/>
      <c r="I32" s="19"/>
      <c r="J32" s="27"/>
      <c r="K32" s="21"/>
      <c r="L32" s="28"/>
      <c r="M32" s="23">
        <v>200.0</v>
      </c>
      <c r="N32" s="24">
        <f t="shared" si="1"/>
        <v>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12">
        <v>29.0</v>
      </c>
      <c r="B33" s="31">
        <v>44206.0</v>
      </c>
      <c r="C33" s="14" t="s">
        <v>74</v>
      </c>
      <c r="D33" s="15">
        <v>38673.0</v>
      </c>
      <c r="E33" s="15" t="s">
        <v>75</v>
      </c>
      <c r="F33" s="16"/>
      <c r="G33" s="17"/>
      <c r="H33" s="18"/>
      <c r="I33" s="29">
        <v>3000.0</v>
      </c>
      <c r="J33" s="27"/>
      <c r="K33" s="21"/>
      <c r="L33" s="28"/>
      <c r="M33" s="23">
        <v>3000.0</v>
      </c>
      <c r="N33" s="24">
        <f t="shared" si="1"/>
        <v>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12">
        <v>30.0</v>
      </c>
      <c r="B34" s="31">
        <v>44206.0</v>
      </c>
      <c r="C34" s="14" t="s">
        <v>76</v>
      </c>
      <c r="D34" s="15">
        <v>50347.0</v>
      </c>
      <c r="E34" s="15" t="s">
        <v>69</v>
      </c>
      <c r="F34" s="16"/>
      <c r="G34" s="17"/>
      <c r="H34" s="18"/>
      <c r="I34" s="29">
        <v>400.0</v>
      </c>
      <c r="J34" s="30"/>
      <c r="K34" s="21"/>
      <c r="L34" s="28"/>
      <c r="M34" s="23">
        <v>400.0</v>
      </c>
      <c r="N34" s="24">
        <f t="shared" si="1"/>
        <v>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12">
        <v>31.0</v>
      </c>
      <c r="B35" s="31">
        <v>44206.0</v>
      </c>
      <c r="C35" s="14" t="s">
        <v>77</v>
      </c>
      <c r="D35" s="15">
        <v>61445.0</v>
      </c>
      <c r="E35" s="15" t="s">
        <v>78</v>
      </c>
      <c r="F35" s="16"/>
      <c r="G35" s="37">
        <v>37500.0</v>
      </c>
      <c r="H35" s="18"/>
      <c r="I35" s="19"/>
      <c r="J35" s="30"/>
      <c r="K35" s="21"/>
      <c r="L35" s="28"/>
      <c r="M35" s="23">
        <v>37500.0</v>
      </c>
      <c r="N35" s="24">
        <f t="shared" si="1"/>
        <v>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12">
        <v>32.0</v>
      </c>
      <c r="B36" s="31">
        <v>44206.0</v>
      </c>
      <c r="C36" s="14" t="s">
        <v>79</v>
      </c>
      <c r="D36" s="15">
        <v>52611.0</v>
      </c>
      <c r="E36" s="15" t="s">
        <v>80</v>
      </c>
      <c r="F36" s="16"/>
      <c r="G36" s="17"/>
      <c r="H36" s="18"/>
      <c r="I36" s="29">
        <v>3700.0</v>
      </c>
      <c r="J36" s="30"/>
      <c r="K36" s="21"/>
      <c r="L36" s="28"/>
      <c r="M36" s="23">
        <v>3700.0</v>
      </c>
      <c r="N36" s="24">
        <f t="shared" si="1"/>
        <v>0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12">
        <v>33.0</v>
      </c>
      <c r="B37" s="31">
        <v>44206.0</v>
      </c>
      <c r="C37" s="14" t="s">
        <v>81</v>
      </c>
      <c r="D37" s="15">
        <v>54763.0</v>
      </c>
      <c r="E37" s="15" t="s">
        <v>82</v>
      </c>
      <c r="F37" s="16"/>
      <c r="G37" s="37">
        <v>3600.0</v>
      </c>
      <c r="H37" s="18"/>
      <c r="I37" s="19"/>
      <c r="J37" s="30"/>
      <c r="K37" s="21"/>
      <c r="L37" s="28"/>
      <c r="M37" s="23">
        <v>3600.0</v>
      </c>
      <c r="N37" s="24">
        <f t="shared" si="1"/>
        <v>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12">
        <v>34.0</v>
      </c>
      <c r="B38" s="31">
        <v>44206.0</v>
      </c>
      <c r="C38" s="14" t="s">
        <v>83</v>
      </c>
      <c r="D38" s="15">
        <v>55041.0</v>
      </c>
      <c r="E38" s="15" t="s">
        <v>84</v>
      </c>
      <c r="F38" s="16"/>
      <c r="G38" s="17"/>
      <c r="H38" s="18"/>
      <c r="I38" s="29">
        <v>2650.0</v>
      </c>
      <c r="J38" s="27"/>
      <c r="K38" s="21"/>
      <c r="L38" s="28"/>
      <c r="M38" s="23">
        <v>2650.0</v>
      </c>
      <c r="N38" s="24">
        <f t="shared" si="1"/>
        <v>0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12">
        <v>35.0</v>
      </c>
      <c r="B39" s="31">
        <v>44206.0</v>
      </c>
      <c r="C39" s="14" t="s">
        <v>85</v>
      </c>
      <c r="D39" s="15">
        <v>54501.0</v>
      </c>
      <c r="E39" s="15" t="s">
        <v>86</v>
      </c>
      <c r="F39" s="16"/>
      <c r="G39" s="17"/>
      <c r="H39" s="18"/>
      <c r="I39" s="29">
        <v>5150.0</v>
      </c>
      <c r="J39" s="30"/>
      <c r="K39" s="21"/>
      <c r="L39" s="28"/>
      <c r="M39" s="23">
        <v>5150.0</v>
      </c>
      <c r="N39" s="24">
        <f t="shared" si="1"/>
        <v>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12">
        <v>36.0</v>
      </c>
      <c r="B40" s="31">
        <v>44206.0</v>
      </c>
      <c r="C40" s="14" t="s">
        <v>87</v>
      </c>
      <c r="D40" s="15">
        <v>21818.0</v>
      </c>
      <c r="E40" s="15" t="s">
        <v>22</v>
      </c>
      <c r="F40" s="16"/>
      <c r="G40" s="17"/>
      <c r="H40" s="38"/>
      <c r="I40" s="29">
        <v>3150.0</v>
      </c>
      <c r="J40" s="30"/>
      <c r="K40" s="21"/>
      <c r="L40" s="28"/>
      <c r="M40" s="23">
        <v>3150.0</v>
      </c>
      <c r="N40" s="24">
        <f t="shared" si="1"/>
        <v>0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12">
        <v>37.0</v>
      </c>
      <c r="B41" s="31">
        <v>44206.0</v>
      </c>
      <c r="C41" s="14" t="s">
        <v>88</v>
      </c>
      <c r="D41" s="15">
        <v>51773.0</v>
      </c>
      <c r="E41" s="15" t="s">
        <v>89</v>
      </c>
      <c r="F41" s="36"/>
      <c r="G41" s="17"/>
      <c r="H41" s="18"/>
      <c r="I41" s="29">
        <v>2500.0</v>
      </c>
      <c r="J41" s="27"/>
      <c r="K41" s="21"/>
      <c r="L41" s="28"/>
      <c r="M41" s="23">
        <v>2500.0</v>
      </c>
      <c r="N41" s="24">
        <f t="shared" si="1"/>
        <v>0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12">
        <v>38.0</v>
      </c>
      <c r="B42" s="31">
        <v>44206.0</v>
      </c>
      <c r="C42" s="14" t="s">
        <v>90</v>
      </c>
      <c r="D42" s="15">
        <v>35227.0</v>
      </c>
      <c r="E42" s="15" t="s">
        <v>91</v>
      </c>
      <c r="F42" s="16"/>
      <c r="G42" s="37">
        <v>36700.0</v>
      </c>
      <c r="H42" s="18"/>
      <c r="I42" s="19"/>
      <c r="J42" s="27"/>
      <c r="K42" s="33">
        <v>800.0</v>
      </c>
      <c r="L42" s="28"/>
      <c r="M42" s="23">
        <v>37500.0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31">
        <v>44206.0</v>
      </c>
      <c r="C43" s="14" t="s">
        <v>92</v>
      </c>
      <c r="D43" s="15">
        <v>42046.0</v>
      </c>
      <c r="E43" s="15" t="s">
        <v>93</v>
      </c>
      <c r="F43" s="16"/>
      <c r="G43" s="17"/>
      <c r="H43" s="18"/>
      <c r="I43" s="29">
        <v>2650.0</v>
      </c>
      <c r="J43" s="27"/>
      <c r="K43" s="21"/>
      <c r="L43" s="28"/>
      <c r="M43" s="23">
        <v>2650.0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31">
        <v>44237.0</v>
      </c>
      <c r="C44" s="14" t="s">
        <v>94</v>
      </c>
      <c r="D44" s="15">
        <v>52576.0</v>
      </c>
      <c r="E44" s="15" t="s">
        <v>95</v>
      </c>
      <c r="F44" s="16"/>
      <c r="G44" s="17"/>
      <c r="H44" s="18"/>
      <c r="I44" s="29">
        <v>10000.0</v>
      </c>
      <c r="J44" s="30"/>
      <c r="K44" s="21"/>
      <c r="L44" s="28"/>
      <c r="M44" s="23">
        <v>10000.0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31">
        <v>44237.0</v>
      </c>
      <c r="C45" s="14" t="s">
        <v>96</v>
      </c>
      <c r="D45" s="15">
        <v>62809.0</v>
      </c>
      <c r="E45" s="15" t="s">
        <v>97</v>
      </c>
      <c r="F45" s="16"/>
      <c r="G45" s="17"/>
      <c r="H45" s="18"/>
      <c r="I45" s="29">
        <v>1300.0</v>
      </c>
      <c r="J45" s="30"/>
      <c r="K45" s="21"/>
      <c r="L45" s="28"/>
      <c r="M45" s="23">
        <v>1300.0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31">
        <v>44237.0</v>
      </c>
      <c r="C46" s="14" t="s">
        <v>98</v>
      </c>
      <c r="D46" s="15">
        <v>51939.0</v>
      </c>
      <c r="E46" s="15" t="s">
        <v>99</v>
      </c>
      <c r="F46" s="16"/>
      <c r="G46" s="17"/>
      <c r="H46" s="18"/>
      <c r="I46" s="29">
        <v>31250.0</v>
      </c>
      <c r="J46" s="27"/>
      <c r="K46" s="21"/>
      <c r="L46" s="28"/>
      <c r="M46" s="23">
        <v>31250.0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31">
        <v>44237.0</v>
      </c>
      <c r="C47" s="14" t="s">
        <v>100</v>
      </c>
      <c r="D47" s="15">
        <v>58149.0</v>
      </c>
      <c r="E47" s="15" t="s">
        <v>101</v>
      </c>
      <c r="F47" s="16"/>
      <c r="G47" s="17"/>
      <c r="H47" s="18"/>
      <c r="I47" s="19"/>
      <c r="J47" s="20">
        <v>5150.0</v>
      </c>
      <c r="K47" s="21"/>
      <c r="L47" s="28"/>
      <c r="M47" s="23">
        <v>5150.0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2">
        <v>44.0</v>
      </c>
      <c r="B48" s="31">
        <v>44237.0</v>
      </c>
      <c r="C48" s="14" t="s">
        <v>102</v>
      </c>
      <c r="D48" s="15">
        <v>55422.0</v>
      </c>
      <c r="E48" s="15" t="s">
        <v>103</v>
      </c>
      <c r="F48" s="16"/>
      <c r="G48" s="17"/>
      <c r="H48" s="18"/>
      <c r="I48" s="29">
        <v>7650.0</v>
      </c>
      <c r="J48" s="27"/>
      <c r="K48" s="21"/>
      <c r="L48" s="28"/>
      <c r="M48" s="23">
        <v>7650.0</v>
      </c>
      <c r="N48" s="24">
        <f t="shared" si="1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2">
        <v>45.0</v>
      </c>
      <c r="B49" s="31">
        <v>44237.0</v>
      </c>
      <c r="C49" s="14" t="s">
        <v>104</v>
      </c>
      <c r="D49" s="15">
        <v>22341.0</v>
      </c>
      <c r="E49" s="15" t="s">
        <v>53</v>
      </c>
      <c r="F49" s="16"/>
      <c r="G49" s="17"/>
      <c r="H49" s="18"/>
      <c r="I49" s="26">
        <v>1290.0</v>
      </c>
      <c r="J49" s="27"/>
      <c r="K49" s="21"/>
      <c r="L49" s="28"/>
      <c r="M49" s="23">
        <v>1290.0</v>
      </c>
      <c r="N49" s="24">
        <f t="shared" si="1"/>
        <v>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2">
        <v>46.0</v>
      </c>
      <c r="B50" s="31">
        <v>44237.0</v>
      </c>
      <c r="C50" s="14" t="s">
        <v>105</v>
      </c>
      <c r="D50" s="15">
        <v>48910.0</v>
      </c>
      <c r="E50" s="15" t="s">
        <v>106</v>
      </c>
      <c r="F50" s="16"/>
      <c r="G50" s="17"/>
      <c r="H50" s="18"/>
      <c r="I50" s="19"/>
      <c r="J50" s="20">
        <v>37790.0</v>
      </c>
      <c r="K50" s="21"/>
      <c r="L50" s="28"/>
      <c r="M50" s="23">
        <v>37790.0</v>
      </c>
      <c r="N50" s="24">
        <f t="shared" si="1"/>
        <v>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2">
        <v>47.0</v>
      </c>
      <c r="B51" s="31">
        <v>44237.0</v>
      </c>
      <c r="C51" s="14" t="s">
        <v>107</v>
      </c>
      <c r="D51" s="15">
        <v>47862.0</v>
      </c>
      <c r="E51" s="15" t="s">
        <v>108</v>
      </c>
      <c r="F51" s="16"/>
      <c r="G51" s="17"/>
      <c r="H51" s="18"/>
      <c r="I51" s="26">
        <v>2650.0</v>
      </c>
      <c r="J51" s="27"/>
      <c r="K51" s="21"/>
      <c r="L51" s="28"/>
      <c r="M51" s="23">
        <v>2650.0</v>
      </c>
      <c r="N51" s="24">
        <f t="shared" si="1"/>
        <v>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2">
        <v>48.0</v>
      </c>
      <c r="B52" s="31">
        <v>44237.0</v>
      </c>
      <c r="C52" s="14" t="s">
        <v>109</v>
      </c>
      <c r="D52" s="15">
        <v>51782.0</v>
      </c>
      <c r="E52" s="15" t="s">
        <v>110</v>
      </c>
      <c r="F52" s="16"/>
      <c r="G52" s="17"/>
      <c r="H52" s="18"/>
      <c r="I52" s="19"/>
      <c r="J52" s="20">
        <v>2500.0</v>
      </c>
      <c r="K52" s="21"/>
      <c r="L52" s="28"/>
      <c r="M52" s="23">
        <v>2500.0</v>
      </c>
      <c r="N52" s="24">
        <f t="shared" si="1"/>
        <v>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2">
        <v>49.0</v>
      </c>
      <c r="B53" s="31">
        <v>44237.0</v>
      </c>
      <c r="C53" s="14" t="s">
        <v>111</v>
      </c>
      <c r="D53" s="15">
        <v>50227.0</v>
      </c>
      <c r="E53" s="15" t="s">
        <v>112</v>
      </c>
      <c r="F53" s="16"/>
      <c r="G53" s="17"/>
      <c r="H53" s="18"/>
      <c r="I53" s="26">
        <v>7650.0</v>
      </c>
      <c r="J53" s="30"/>
      <c r="K53" s="21"/>
      <c r="L53" s="28"/>
      <c r="M53" s="23">
        <v>7650.0</v>
      </c>
      <c r="N53" s="24">
        <f t="shared" si="1"/>
        <v>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2">
        <v>50.0</v>
      </c>
      <c r="B54" s="31">
        <v>44237.0</v>
      </c>
      <c r="C54" s="14" t="s">
        <v>113</v>
      </c>
      <c r="D54" s="15">
        <v>52032.0</v>
      </c>
      <c r="E54" s="15" t="s">
        <v>114</v>
      </c>
      <c r="F54" s="16"/>
      <c r="G54" s="17"/>
      <c r="H54" s="18"/>
      <c r="I54" s="26">
        <v>1250.0</v>
      </c>
      <c r="J54" s="27"/>
      <c r="K54" s="21"/>
      <c r="L54" s="28"/>
      <c r="M54" s="23">
        <v>1250.0</v>
      </c>
      <c r="N54" s="24">
        <f t="shared" si="1"/>
        <v>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2">
        <v>51.0</v>
      </c>
      <c r="B55" s="31">
        <v>44237.0</v>
      </c>
      <c r="C55" s="14" t="s">
        <v>115</v>
      </c>
      <c r="D55" s="15">
        <v>29621.0</v>
      </c>
      <c r="E55" s="15" t="s">
        <v>116</v>
      </c>
      <c r="F55" s="16"/>
      <c r="G55" s="17"/>
      <c r="H55" s="18"/>
      <c r="I55" s="19"/>
      <c r="J55" s="35">
        <v>15000.0</v>
      </c>
      <c r="K55" s="21"/>
      <c r="L55" s="28"/>
      <c r="M55" s="23">
        <v>15000.0</v>
      </c>
      <c r="N55" s="24">
        <f t="shared" si="1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2">
        <v>52.0</v>
      </c>
      <c r="B56" s="31">
        <v>44237.0</v>
      </c>
      <c r="C56" s="14" t="s">
        <v>117</v>
      </c>
      <c r="D56" s="15">
        <v>51698.0</v>
      </c>
      <c r="E56" s="15" t="s">
        <v>118</v>
      </c>
      <c r="F56" s="16"/>
      <c r="G56" s="17"/>
      <c r="H56" s="38"/>
      <c r="I56" s="26">
        <v>25000.0</v>
      </c>
      <c r="J56" s="30"/>
      <c r="K56" s="21"/>
      <c r="L56" s="28"/>
      <c r="M56" s="23">
        <v>25000.0</v>
      </c>
      <c r="N56" s="24">
        <f t="shared" si="1"/>
        <v>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2">
        <v>53.0</v>
      </c>
      <c r="B57" s="31">
        <v>44237.0</v>
      </c>
      <c r="C57" s="14" t="s">
        <v>119</v>
      </c>
      <c r="D57" s="15">
        <v>53288.0</v>
      </c>
      <c r="E57" s="15" t="s">
        <v>120</v>
      </c>
      <c r="F57" s="16"/>
      <c r="G57" s="17"/>
      <c r="H57" s="18"/>
      <c r="I57" s="19"/>
      <c r="J57" s="20">
        <v>5000.0</v>
      </c>
      <c r="K57" s="21"/>
      <c r="L57" s="28"/>
      <c r="M57" s="23">
        <v>5000.0</v>
      </c>
      <c r="N57" s="24">
        <f t="shared" si="1"/>
        <v>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2">
        <v>54.0</v>
      </c>
      <c r="B58" s="31">
        <v>44237.0</v>
      </c>
      <c r="C58" s="14" t="s">
        <v>121</v>
      </c>
      <c r="D58" s="15">
        <v>52776.0</v>
      </c>
      <c r="E58" s="15" t="s">
        <v>122</v>
      </c>
      <c r="F58" s="16"/>
      <c r="G58" s="17"/>
      <c r="H58" s="18"/>
      <c r="I58" s="19"/>
      <c r="J58" s="35">
        <v>5000.0</v>
      </c>
      <c r="K58" s="21"/>
      <c r="L58" s="28"/>
      <c r="M58" s="23">
        <v>5000.0</v>
      </c>
      <c r="N58" s="24">
        <f t="shared" si="1"/>
        <v>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2">
        <v>55.0</v>
      </c>
      <c r="B59" s="31">
        <v>44237.0</v>
      </c>
      <c r="C59" s="14" t="s">
        <v>123</v>
      </c>
      <c r="D59" s="15">
        <v>55924.0</v>
      </c>
      <c r="E59" s="15" t="s">
        <v>124</v>
      </c>
      <c r="F59" s="16"/>
      <c r="G59" s="17"/>
      <c r="H59" s="18"/>
      <c r="I59" s="19"/>
      <c r="J59" s="20">
        <v>5000.0</v>
      </c>
      <c r="K59" s="21"/>
      <c r="L59" s="28"/>
      <c r="M59" s="23">
        <v>5000.0</v>
      </c>
      <c r="N59" s="24">
        <f t="shared" si="1"/>
        <v>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2">
        <v>56.0</v>
      </c>
      <c r="B60" s="31">
        <v>44237.0</v>
      </c>
      <c r="C60" s="14" t="s">
        <v>125</v>
      </c>
      <c r="D60" s="15">
        <v>51512.0</v>
      </c>
      <c r="E60" s="15" t="s">
        <v>126</v>
      </c>
      <c r="F60" s="16"/>
      <c r="G60" s="17"/>
      <c r="H60" s="18"/>
      <c r="I60" s="19"/>
      <c r="J60" s="35">
        <v>11250.0</v>
      </c>
      <c r="K60" s="21"/>
      <c r="L60" s="28"/>
      <c r="M60" s="23">
        <v>11250.0</v>
      </c>
      <c r="N60" s="24">
        <f t="shared" si="1"/>
        <v>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12">
        <v>57.0</v>
      </c>
      <c r="B61" s="31">
        <v>44237.0</v>
      </c>
      <c r="C61" s="14" t="s">
        <v>127</v>
      </c>
      <c r="D61" s="15">
        <v>51406.0</v>
      </c>
      <c r="E61" s="15" t="s">
        <v>128</v>
      </c>
      <c r="F61" s="16"/>
      <c r="G61" s="17"/>
      <c r="H61" s="32">
        <v>15000.0</v>
      </c>
      <c r="I61" s="19"/>
      <c r="J61" s="30"/>
      <c r="K61" s="21"/>
      <c r="L61" s="28"/>
      <c r="M61" s="23">
        <v>15000.0</v>
      </c>
      <c r="N61" s="24">
        <f t="shared" si="1"/>
        <v>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12">
        <v>58.0</v>
      </c>
      <c r="B62" s="31">
        <v>44237.0</v>
      </c>
      <c r="C62" s="14" t="s">
        <v>129</v>
      </c>
      <c r="D62" s="15">
        <v>40166.0</v>
      </c>
      <c r="E62" s="15" t="s">
        <v>130</v>
      </c>
      <c r="F62" s="16"/>
      <c r="G62" s="17"/>
      <c r="H62" s="18"/>
      <c r="I62" s="19"/>
      <c r="J62" s="20">
        <v>2650.0</v>
      </c>
      <c r="K62" s="21"/>
      <c r="L62" s="28"/>
      <c r="M62" s="23">
        <v>2650.0</v>
      </c>
      <c r="N62" s="24">
        <f t="shared" si="1"/>
        <v>0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12">
        <v>59.0</v>
      </c>
      <c r="B63" s="31">
        <v>44237.0</v>
      </c>
      <c r="C63" s="14" t="s">
        <v>131</v>
      </c>
      <c r="D63" s="15">
        <v>49831.0</v>
      </c>
      <c r="E63" s="15" t="s">
        <v>132</v>
      </c>
      <c r="F63" s="16"/>
      <c r="G63" s="17"/>
      <c r="H63" s="18"/>
      <c r="I63" s="19"/>
      <c r="J63" s="35">
        <v>200.0</v>
      </c>
      <c r="K63" s="21"/>
      <c r="L63" s="28"/>
      <c r="M63" s="23">
        <v>200.0</v>
      </c>
      <c r="N63" s="24">
        <f t="shared" si="1"/>
        <v>0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12">
        <v>60.0</v>
      </c>
      <c r="B64" s="31">
        <v>44237.0</v>
      </c>
      <c r="C64" s="14" t="s">
        <v>133</v>
      </c>
      <c r="D64" s="15">
        <v>49831.0</v>
      </c>
      <c r="E64" s="15" t="s">
        <v>132</v>
      </c>
      <c r="F64" s="16"/>
      <c r="G64" s="17"/>
      <c r="H64" s="18"/>
      <c r="I64" s="19"/>
      <c r="J64" s="20">
        <v>4250.0</v>
      </c>
      <c r="K64" s="21"/>
      <c r="L64" s="28"/>
      <c r="M64" s="23">
        <v>4250.0</v>
      </c>
      <c r="N64" s="24">
        <f t="shared" si="1"/>
        <v>0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12">
        <v>61.0</v>
      </c>
      <c r="B65" s="31">
        <v>44237.0</v>
      </c>
      <c r="C65" s="14" t="s">
        <v>134</v>
      </c>
      <c r="D65" s="15">
        <v>61997.0</v>
      </c>
      <c r="E65" s="15" t="s">
        <v>135</v>
      </c>
      <c r="F65" s="16"/>
      <c r="G65" s="17"/>
      <c r="H65" s="18"/>
      <c r="I65" s="19"/>
      <c r="J65" s="35">
        <v>27000.0</v>
      </c>
      <c r="K65" s="21"/>
      <c r="L65" s="28"/>
      <c r="M65" s="23">
        <v>27000.0</v>
      </c>
      <c r="N65" s="24">
        <f t="shared" si="1"/>
        <v>0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12">
        <v>62.0</v>
      </c>
      <c r="B66" s="31">
        <v>44237.0</v>
      </c>
      <c r="C66" s="14" t="s">
        <v>136</v>
      </c>
      <c r="D66" s="15">
        <v>49120.0</v>
      </c>
      <c r="E66" s="15" t="s">
        <v>137</v>
      </c>
      <c r="F66" s="16"/>
      <c r="G66" s="17"/>
      <c r="H66" s="18"/>
      <c r="I66" s="29">
        <v>25000.0</v>
      </c>
      <c r="J66" s="30"/>
      <c r="K66" s="21"/>
      <c r="L66" s="28"/>
      <c r="M66" s="23">
        <v>25000.0</v>
      </c>
      <c r="N66" s="24">
        <f t="shared" si="1"/>
        <v>0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2">
        <v>63.0</v>
      </c>
      <c r="B67" s="31">
        <v>44237.0</v>
      </c>
      <c r="C67" s="14" t="s">
        <v>138</v>
      </c>
      <c r="D67" s="15">
        <v>53203.0</v>
      </c>
      <c r="E67" s="15" t="s">
        <v>139</v>
      </c>
      <c r="F67" s="16"/>
      <c r="G67" s="17"/>
      <c r="H67" s="18"/>
      <c r="I67" s="19"/>
      <c r="J67" s="20">
        <v>1350.0</v>
      </c>
      <c r="K67" s="39"/>
      <c r="L67" s="28"/>
      <c r="M67" s="23">
        <v>1350.0</v>
      </c>
      <c r="N67" s="24">
        <f t="shared" si="1"/>
        <v>0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12">
        <v>64.0</v>
      </c>
      <c r="B68" s="31">
        <v>44237.0</v>
      </c>
      <c r="C68" s="14" t="s">
        <v>140</v>
      </c>
      <c r="D68" s="15">
        <v>51039.0</v>
      </c>
      <c r="E68" s="15" t="s">
        <v>141</v>
      </c>
      <c r="F68" s="16"/>
      <c r="G68" s="17"/>
      <c r="H68" s="18"/>
      <c r="I68" s="29">
        <v>17500.0</v>
      </c>
      <c r="J68" s="30"/>
      <c r="K68" s="21"/>
      <c r="L68" s="28"/>
      <c r="M68" s="23">
        <v>17500.0</v>
      </c>
      <c r="N68" s="24">
        <f t="shared" si="1"/>
        <v>0</v>
      </c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2">
        <v>65.0</v>
      </c>
      <c r="B69" s="31">
        <v>44237.0</v>
      </c>
      <c r="C69" s="14" t="s">
        <v>142</v>
      </c>
      <c r="D69" s="15">
        <v>51017.0</v>
      </c>
      <c r="E69" s="15" t="s">
        <v>29</v>
      </c>
      <c r="F69" s="16"/>
      <c r="G69" s="17"/>
      <c r="H69" s="32">
        <v>56700.0</v>
      </c>
      <c r="I69" s="19"/>
      <c r="J69" s="27"/>
      <c r="K69" s="21"/>
      <c r="L69" s="28"/>
      <c r="M69" s="23">
        <v>56700.0</v>
      </c>
      <c r="N69" s="24">
        <f t="shared" si="1"/>
        <v>0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2">
        <v>66.0</v>
      </c>
      <c r="B70" s="31">
        <v>44237.0</v>
      </c>
      <c r="C70" s="14" t="s">
        <v>143</v>
      </c>
      <c r="D70" s="15">
        <v>13133.0</v>
      </c>
      <c r="E70" s="15" t="s">
        <v>144</v>
      </c>
      <c r="F70" s="16"/>
      <c r="G70" s="17"/>
      <c r="H70" s="18"/>
      <c r="I70" s="19"/>
      <c r="J70" s="35">
        <v>5000.0</v>
      </c>
      <c r="K70" s="21"/>
      <c r="L70" s="28"/>
      <c r="M70" s="23">
        <v>5000.0</v>
      </c>
      <c r="N70" s="24">
        <f t="shared" si="1"/>
        <v>0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2">
        <v>67.0</v>
      </c>
      <c r="B71" s="31">
        <v>44237.0</v>
      </c>
      <c r="C71" s="14" t="s">
        <v>145</v>
      </c>
      <c r="D71" s="15">
        <v>13133.0</v>
      </c>
      <c r="E71" s="15" t="s">
        <v>144</v>
      </c>
      <c r="F71" s="16"/>
      <c r="G71" s="17"/>
      <c r="H71" s="18"/>
      <c r="I71" s="19"/>
      <c r="J71" s="20">
        <v>10000.0</v>
      </c>
      <c r="K71" s="21"/>
      <c r="L71" s="28"/>
      <c r="M71" s="23">
        <v>10000.0</v>
      </c>
      <c r="N71" s="24">
        <f t="shared" si="1"/>
        <v>0</v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12">
        <v>68.0</v>
      </c>
      <c r="B72" s="31">
        <v>44237.0</v>
      </c>
      <c r="C72" s="14" t="s">
        <v>146</v>
      </c>
      <c r="D72" s="15">
        <v>30687.0</v>
      </c>
      <c r="E72" s="15" t="s">
        <v>147</v>
      </c>
      <c r="F72" s="16"/>
      <c r="G72" s="17"/>
      <c r="H72" s="18"/>
      <c r="I72" s="19"/>
      <c r="J72" s="20">
        <v>3600.0</v>
      </c>
      <c r="K72" s="21"/>
      <c r="L72" s="28"/>
      <c r="M72" s="23">
        <v>3600.0</v>
      </c>
      <c r="N72" s="24">
        <f t="shared" si="1"/>
        <v>0</v>
      </c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12">
        <v>69.0</v>
      </c>
      <c r="B73" s="31">
        <v>44237.0</v>
      </c>
      <c r="C73" s="14" t="s">
        <v>148</v>
      </c>
      <c r="D73" s="15">
        <v>52647.0</v>
      </c>
      <c r="E73" s="15" t="s">
        <v>149</v>
      </c>
      <c r="F73" s="16"/>
      <c r="G73" s="17"/>
      <c r="H73" s="18"/>
      <c r="I73" s="29">
        <v>2500.0</v>
      </c>
      <c r="J73" s="30"/>
      <c r="K73" s="21"/>
      <c r="L73" s="28"/>
      <c r="M73" s="23">
        <v>2500.0</v>
      </c>
      <c r="N73" s="24">
        <f t="shared" si="1"/>
        <v>0</v>
      </c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12">
        <v>70.0</v>
      </c>
      <c r="B74" s="31">
        <v>44237.0</v>
      </c>
      <c r="C74" s="14" t="s">
        <v>150</v>
      </c>
      <c r="D74" s="15">
        <v>50173.0</v>
      </c>
      <c r="E74" s="15" t="s">
        <v>151</v>
      </c>
      <c r="F74" s="16"/>
      <c r="G74" s="17"/>
      <c r="H74" s="18"/>
      <c r="I74" s="19"/>
      <c r="J74" s="20">
        <v>350.0</v>
      </c>
      <c r="K74" s="21"/>
      <c r="L74" s="28"/>
      <c r="M74" s="23">
        <v>350.0</v>
      </c>
      <c r="N74" s="24">
        <f t="shared" si="1"/>
        <v>0</v>
      </c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12">
        <v>71.0</v>
      </c>
      <c r="B75" s="31">
        <v>44237.0</v>
      </c>
      <c r="C75" s="14" t="s">
        <v>152</v>
      </c>
      <c r="D75" s="15">
        <v>22280.0</v>
      </c>
      <c r="E75" s="15" t="s">
        <v>153</v>
      </c>
      <c r="F75" s="16"/>
      <c r="G75" s="17"/>
      <c r="H75" s="18"/>
      <c r="I75" s="29">
        <v>3600.0</v>
      </c>
      <c r="J75" s="30"/>
      <c r="K75" s="21"/>
      <c r="L75" s="28"/>
      <c r="M75" s="23">
        <v>3600.0</v>
      </c>
      <c r="N75" s="24">
        <f t="shared" si="1"/>
        <v>0</v>
      </c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12">
        <v>72.0</v>
      </c>
      <c r="B76" s="31">
        <v>44237.0</v>
      </c>
      <c r="C76" s="14" t="s">
        <v>154</v>
      </c>
      <c r="D76" s="15">
        <v>63513.0</v>
      </c>
      <c r="E76" s="15" t="s">
        <v>41</v>
      </c>
      <c r="F76" s="16"/>
      <c r="G76" s="17"/>
      <c r="H76" s="18"/>
      <c r="I76" s="29">
        <v>1500.0</v>
      </c>
      <c r="J76" s="30"/>
      <c r="K76" s="21"/>
      <c r="L76" s="28"/>
      <c r="M76" s="23">
        <v>1500.0</v>
      </c>
      <c r="N76" s="24">
        <f t="shared" si="1"/>
        <v>0</v>
      </c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12">
        <v>73.0</v>
      </c>
      <c r="B77" s="31">
        <v>44237.0</v>
      </c>
      <c r="C77" s="14" t="s">
        <v>155</v>
      </c>
      <c r="D77" s="15">
        <v>50243.0</v>
      </c>
      <c r="E77" s="15" t="s">
        <v>156</v>
      </c>
      <c r="F77" s="16"/>
      <c r="G77" s="17"/>
      <c r="H77" s="18"/>
      <c r="I77" s="29">
        <v>8700.0</v>
      </c>
      <c r="J77" s="30"/>
      <c r="K77" s="21"/>
      <c r="L77" s="28"/>
      <c r="M77" s="23">
        <v>8700.0</v>
      </c>
      <c r="N77" s="24">
        <f t="shared" si="1"/>
        <v>0</v>
      </c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12">
        <v>74.0</v>
      </c>
      <c r="B78" s="31">
        <v>44237.0</v>
      </c>
      <c r="C78" s="14" t="s">
        <v>157</v>
      </c>
      <c r="D78" s="15">
        <v>59812.0</v>
      </c>
      <c r="E78" s="15" t="s">
        <v>158</v>
      </c>
      <c r="F78" s="16"/>
      <c r="G78" s="17"/>
      <c r="H78" s="18"/>
      <c r="I78" s="29">
        <v>3600.0</v>
      </c>
      <c r="J78" s="30"/>
      <c r="K78" s="21"/>
      <c r="L78" s="28"/>
      <c r="M78" s="23">
        <v>3600.0</v>
      </c>
      <c r="N78" s="24">
        <f t="shared" si="1"/>
        <v>0</v>
      </c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12">
        <v>75.0</v>
      </c>
      <c r="B79" s="31">
        <v>44237.0</v>
      </c>
      <c r="C79" s="14" t="s">
        <v>159</v>
      </c>
      <c r="D79" s="15">
        <v>48973.0</v>
      </c>
      <c r="E79" s="15" t="s">
        <v>160</v>
      </c>
      <c r="F79" s="16"/>
      <c r="G79" s="17"/>
      <c r="H79" s="18"/>
      <c r="I79" s="29">
        <v>3350.0</v>
      </c>
      <c r="J79" s="30"/>
      <c r="K79" s="21"/>
      <c r="L79" s="28"/>
      <c r="M79" s="23">
        <v>3350.0</v>
      </c>
      <c r="N79" s="24">
        <f t="shared" si="1"/>
        <v>0</v>
      </c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12">
        <v>76.0</v>
      </c>
      <c r="B80" s="31">
        <v>44237.0</v>
      </c>
      <c r="C80" s="14" t="s">
        <v>161</v>
      </c>
      <c r="D80" s="15">
        <v>19688.0</v>
      </c>
      <c r="E80" s="15" t="s">
        <v>162</v>
      </c>
      <c r="F80" s="16"/>
      <c r="G80" s="17"/>
      <c r="H80" s="18"/>
      <c r="I80" s="19"/>
      <c r="J80" s="20">
        <v>5150.0</v>
      </c>
      <c r="K80" s="21"/>
      <c r="L80" s="28"/>
      <c r="M80" s="23">
        <v>5150.0</v>
      </c>
      <c r="N80" s="24">
        <f t="shared" si="1"/>
        <v>0</v>
      </c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12">
        <v>77.0</v>
      </c>
      <c r="B81" s="31">
        <v>44237.0</v>
      </c>
      <c r="C81" s="14" t="s">
        <v>163</v>
      </c>
      <c r="D81" s="15">
        <v>61369.0</v>
      </c>
      <c r="E81" s="15" t="s">
        <v>164</v>
      </c>
      <c r="F81" s="16"/>
      <c r="G81" s="17"/>
      <c r="H81" s="18"/>
      <c r="I81" s="29">
        <v>1500.0</v>
      </c>
      <c r="J81" s="27"/>
      <c r="K81" s="21"/>
      <c r="L81" s="28"/>
      <c r="M81" s="23">
        <v>1500.0</v>
      </c>
      <c r="N81" s="24">
        <f t="shared" si="1"/>
        <v>0</v>
      </c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12">
        <v>78.0</v>
      </c>
      <c r="B82" s="31">
        <v>44237.0</v>
      </c>
      <c r="C82" s="14" t="s">
        <v>165</v>
      </c>
      <c r="D82" s="15">
        <v>53283.0</v>
      </c>
      <c r="E82" s="15" t="s">
        <v>166</v>
      </c>
      <c r="F82" s="16"/>
      <c r="G82" s="17"/>
      <c r="H82" s="18"/>
      <c r="I82" s="29">
        <v>5000.0</v>
      </c>
      <c r="J82" s="30"/>
      <c r="K82" s="21"/>
      <c r="L82" s="28"/>
      <c r="M82" s="23">
        <v>5000.0</v>
      </c>
      <c r="N82" s="24">
        <f t="shared" si="1"/>
        <v>0</v>
      </c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12">
        <v>79.0</v>
      </c>
      <c r="B83" s="31">
        <v>44237.0</v>
      </c>
      <c r="C83" s="14" t="s">
        <v>167</v>
      </c>
      <c r="D83" s="15">
        <v>57201.0</v>
      </c>
      <c r="E83" s="15" t="s">
        <v>168</v>
      </c>
      <c r="F83" s="16"/>
      <c r="G83" s="17"/>
      <c r="H83" s="18"/>
      <c r="I83" s="29">
        <v>1000.0</v>
      </c>
      <c r="J83" s="27"/>
      <c r="K83" s="21"/>
      <c r="L83" s="28"/>
      <c r="M83" s="23">
        <v>1000.0</v>
      </c>
      <c r="N83" s="24">
        <f t="shared" si="1"/>
        <v>0</v>
      </c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12">
        <v>80.0</v>
      </c>
      <c r="B84" s="31">
        <v>44237.0</v>
      </c>
      <c r="C84" s="14" t="s">
        <v>169</v>
      </c>
      <c r="D84" s="15">
        <v>10270.0</v>
      </c>
      <c r="E84" s="15" t="s">
        <v>170</v>
      </c>
      <c r="F84" s="16"/>
      <c r="G84" s="17"/>
      <c r="H84" s="18"/>
      <c r="I84" s="29">
        <v>5150.0</v>
      </c>
      <c r="J84" s="30"/>
      <c r="K84" s="21"/>
      <c r="L84" s="28"/>
      <c r="M84" s="23">
        <v>5150.0</v>
      </c>
      <c r="N84" s="24">
        <f t="shared" si="1"/>
        <v>0</v>
      </c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12">
        <v>81.0</v>
      </c>
      <c r="B85" s="31">
        <v>44237.0</v>
      </c>
      <c r="C85" s="14" t="s">
        <v>171</v>
      </c>
      <c r="D85" s="15">
        <v>62887.0</v>
      </c>
      <c r="E85" s="15" t="s">
        <v>172</v>
      </c>
      <c r="F85" s="16"/>
      <c r="G85" s="17"/>
      <c r="H85" s="18"/>
      <c r="I85" s="29">
        <v>2900.0</v>
      </c>
      <c r="J85" s="30"/>
      <c r="K85" s="21"/>
      <c r="L85" s="28"/>
      <c r="M85" s="23">
        <v>2900.0</v>
      </c>
      <c r="N85" s="24">
        <f t="shared" si="1"/>
        <v>0</v>
      </c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12">
        <v>82.0</v>
      </c>
      <c r="B86" s="31">
        <v>44237.0</v>
      </c>
      <c r="C86" s="14" t="s">
        <v>173</v>
      </c>
      <c r="D86" s="15">
        <v>42071.0</v>
      </c>
      <c r="E86" s="15" t="s">
        <v>174</v>
      </c>
      <c r="F86" s="16"/>
      <c r="G86" s="17"/>
      <c r="H86" s="32">
        <v>2500.0</v>
      </c>
      <c r="I86" s="29"/>
      <c r="J86" s="30"/>
      <c r="K86" s="21"/>
      <c r="L86" s="28"/>
      <c r="M86" s="23">
        <v>2500.0</v>
      </c>
      <c r="N86" s="24">
        <f t="shared" si="1"/>
        <v>0</v>
      </c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12">
        <v>83.0</v>
      </c>
      <c r="B87" s="31">
        <v>44237.0</v>
      </c>
      <c r="C87" s="14" t="s">
        <v>175</v>
      </c>
      <c r="D87" s="15">
        <v>50849.0</v>
      </c>
      <c r="E87" s="15" t="s">
        <v>176</v>
      </c>
      <c r="F87" s="16"/>
      <c r="G87" s="17"/>
      <c r="H87" s="32">
        <v>5000.0</v>
      </c>
      <c r="I87" s="19"/>
      <c r="J87" s="27"/>
      <c r="K87" s="21"/>
      <c r="L87" s="28"/>
      <c r="M87" s="23">
        <v>5000.0</v>
      </c>
      <c r="N87" s="24">
        <f t="shared" si="1"/>
        <v>0</v>
      </c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12">
        <v>84.0</v>
      </c>
      <c r="B88" s="31">
        <v>44237.0</v>
      </c>
      <c r="C88" s="14" t="s">
        <v>177</v>
      </c>
      <c r="D88" s="15">
        <v>50173.0</v>
      </c>
      <c r="E88" s="15" t="s">
        <v>151</v>
      </c>
      <c r="F88" s="16"/>
      <c r="G88" s="17"/>
      <c r="H88" s="18"/>
      <c r="I88" s="19"/>
      <c r="J88" s="20">
        <v>2500.0</v>
      </c>
      <c r="K88" s="21"/>
      <c r="L88" s="28"/>
      <c r="M88" s="23">
        <v>2500.0</v>
      </c>
      <c r="N88" s="24">
        <f t="shared" si="1"/>
        <v>0</v>
      </c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12">
        <v>85.0</v>
      </c>
      <c r="B89" s="31">
        <v>44237.0</v>
      </c>
      <c r="C89" s="14" t="s">
        <v>178</v>
      </c>
      <c r="D89" s="15">
        <v>22332.0</v>
      </c>
      <c r="E89" s="15" t="s">
        <v>179</v>
      </c>
      <c r="F89" s="16"/>
      <c r="G89" s="17"/>
      <c r="H89" s="18"/>
      <c r="I89" s="29">
        <v>3000.0</v>
      </c>
      <c r="J89" s="27"/>
      <c r="K89" s="21"/>
      <c r="L89" s="28"/>
      <c r="M89" s="23">
        <v>3000.0</v>
      </c>
      <c r="N89" s="24">
        <f t="shared" si="1"/>
        <v>0</v>
      </c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12">
        <v>86.0</v>
      </c>
      <c r="B90" s="31">
        <v>44237.0</v>
      </c>
      <c r="C90" s="14" t="s">
        <v>180</v>
      </c>
      <c r="D90" s="15">
        <v>48410.0</v>
      </c>
      <c r="E90" s="15" t="s">
        <v>181</v>
      </c>
      <c r="F90" s="16"/>
      <c r="G90" s="34"/>
      <c r="H90" s="18"/>
      <c r="I90" s="29">
        <v>6650.0</v>
      </c>
      <c r="J90" s="30"/>
      <c r="K90" s="21"/>
      <c r="L90" s="28"/>
      <c r="M90" s="23">
        <v>6650.0</v>
      </c>
      <c r="N90" s="24">
        <f t="shared" si="1"/>
        <v>0</v>
      </c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12">
        <v>87.0</v>
      </c>
      <c r="B91" s="31">
        <v>44237.0</v>
      </c>
      <c r="C91" s="14" t="s">
        <v>182</v>
      </c>
      <c r="D91" s="15">
        <v>22341.0</v>
      </c>
      <c r="E91" s="15" t="s">
        <v>53</v>
      </c>
      <c r="F91" s="16"/>
      <c r="G91" s="34"/>
      <c r="H91" s="18"/>
      <c r="I91" s="29">
        <v>3000.0</v>
      </c>
      <c r="J91" s="30"/>
      <c r="K91" s="21"/>
      <c r="L91" s="28"/>
      <c r="M91" s="23">
        <v>3000.0</v>
      </c>
      <c r="N91" s="24">
        <f t="shared" si="1"/>
        <v>0</v>
      </c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12">
        <v>88.0</v>
      </c>
      <c r="B92" s="31">
        <v>44237.0</v>
      </c>
      <c r="C92" s="14" t="s">
        <v>183</v>
      </c>
      <c r="D92" s="15">
        <v>48053.0</v>
      </c>
      <c r="E92" s="15" t="s">
        <v>184</v>
      </c>
      <c r="F92" s="16"/>
      <c r="G92" s="17"/>
      <c r="H92" s="18"/>
      <c r="I92" s="29">
        <v>2500.0</v>
      </c>
      <c r="J92" s="30"/>
      <c r="K92" s="21"/>
      <c r="L92" s="28"/>
      <c r="M92" s="23">
        <v>2500.0</v>
      </c>
      <c r="N92" s="24">
        <f t="shared" si="1"/>
        <v>0</v>
      </c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12">
        <v>89.0</v>
      </c>
      <c r="B93" s="31">
        <v>44237.0</v>
      </c>
      <c r="C93" s="14" t="s">
        <v>185</v>
      </c>
      <c r="D93" s="15">
        <v>52669.0</v>
      </c>
      <c r="E93" s="15" t="s">
        <v>186</v>
      </c>
      <c r="F93" s="16"/>
      <c r="G93" s="17"/>
      <c r="H93" s="18"/>
      <c r="I93" s="29">
        <v>2100.0</v>
      </c>
      <c r="J93" s="27"/>
      <c r="K93" s="21"/>
      <c r="L93" s="28"/>
      <c r="M93" s="23">
        <v>2100.0</v>
      </c>
      <c r="N93" s="24">
        <f t="shared" si="1"/>
        <v>0</v>
      </c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12">
        <v>90.0</v>
      </c>
      <c r="B94" s="31">
        <v>44237.0</v>
      </c>
      <c r="C94" s="14" t="s">
        <v>187</v>
      </c>
      <c r="D94" s="15">
        <v>52851.0</v>
      </c>
      <c r="E94" s="15" t="s">
        <v>188</v>
      </c>
      <c r="F94" s="16"/>
      <c r="G94" s="17"/>
      <c r="H94" s="18"/>
      <c r="I94" s="19"/>
      <c r="J94" s="20">
        <v>10000.0</v>
      </c>
      <c r="K94" s="21"/>
      <c r="L94" s="28"/>
      <c r="M94" s="23">
        <v>10000.0</v>
      </c>
      <c r="N94" s="24">
        <f t="shared" si="1"/>
        <v>0</v>
      </c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12">
        <v>91.0</v>
      </c>
      <c r="B95" s="31">
        <v>44237.0</v>
      </c>
      <c r="C95" s="14" t="s">
        <v>189</v>
      </c>
      <c r="D95" s="15">
        <v>36769.0</v>
      </c>
      <c r="E95" s="15" t="s">
        <v>190</v>
      </c>
      <c r="F95" s="16"/>
      <c r="G95" s="17"/>
      <c r="H95" s="18"/>
      <c r="I95" s="26">
        <v>150.0</v>
      </c>
      <c r="J95" s="27"/>
      <c r="K95" s="21"/>
      <c r="L95" s="28"/>
      <c r="M95" s="23">
        <v>150.0</v>
      </c>
      <c r="N95" s="24">
        <f t="shared" si="1"/>
        <v>0</v>
      </c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12">
        <v>92.0</v>
      </c>
      <c r="B96" s="31">
        <v>44237.0</v>
      </c>
      <c r="C96" s="14" t="s">
        <v>191</v>
      </c>
      <c r="D96" s="15">
        <v>21384.0</v>
      </c>
      <c r="E96" s="15" t="s">
        <v>192</v>
      </c>
      <c r="F96" s="16"/>
      <c r="G96" s="17"/>
      <c r="H96" s="18"/>
      <c r="I96" s="26">
        <v>20050.0</v>
      </c>
      <c r="J96" s="27"/>
      <c r="K96" s="21"/>
      <c r="L96" s="28"/>
      <c r="M96" s="23">
        <v>20050.0</v>
      </c>
      <c r="N96" s="24">
        <f t="shared" si="1"/>
        <v>0</v>
      </c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12">
        <v>93.0</v>
      </c>
      <c r="B97" s="31">
        <v>44237.0</v>
      </c>
      <c r="C97" s="14" t="s">
        <v>193</v>
      </c>
      <c r="D97" s="15">
        <v>57621.0</v>
      </c>
      <c r="E97" s="15" t="s">
        <v>194</v>
      </c>
      <c r="F97" s="16"/>
      <c r="G97" s="17"/>
      <c r="H97" s="18"/>
      <c r="I97" s="26">
        <v>1600.0</v>
      </c>
      <c r="J97" s="30"/>
      <c r="K97" s="21"/>
      <c r="L97" s="28"/>
      <c r="M97" s="23">
        <v>1600.0</v>
      </c>
      <c r="N97" s="24">
        <f t="shared" si="1"/>
        <v>0</v>
      </c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12">
        <v>94.0</v>
      </c>
      <c r="B98" s="31">
        <v>44237.0</v>
      </c>
      <c r="C98" s="14" t="s">
        <v>195</v>
      </c>
      <c r="D98" s="15">
        <v>21384.0</v>
      </c>
      <c r="E98" s="15" t="s">
        <v>196</v>
      </c>
      <c r="F98" s="16"/>
      <c r="G98" s="17"/>
      <c r="H98" s="18"/>
      <c r="I98" s="26">
        <v>50.0</v>
      </c>
      <c r="J98" s="30"/>
      <c r="K98" s="21"/>
      <c r="L98" s="28"/>
      <c r="M98" s="23">
        <v>50.0</v>
      </c>
      <c r="N98" s="24">
        <f t="shared" si="1"/>
        <v>0</v>
      </c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12">
        <v>95.0</v>
      </c>
      <c r="B99" s="31">
        <v>44237.0</v>
      </c>
      <c r="C99" s="14" t="s">
        <v>197</v>
      </c>
      <c r="D99" s="15">
        <v>21937.0</v>
      </c>
      <c r="E99" s="15" t="s">
        <v>198</v>
      </c>
      <c r="F99" s="16"/>
      <c r="G99" s="17"/>
      <c r="H99" s="18"/>
      <c r="I99" s="26">
        <v>2650.0</v>
      </c>
      <c r="J99" s="30"/>
      <c r="K99" s="21"/>
      <c r="L99" s="28"/>
      <c r="M99" s="23">
        <v>2650.0</v>
      </c>
      <c r="N99" s="24">
        <f t="shared" si="1"/>
        <v>0</v>
      </c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12">
        <v>96.0</v>
      </c>
      <c r="B100" s="31">
        <v>44237.0</v>
      </c>
      <c r="C100" s="14" t="s">
        <v>199</v>
      </c>
      <c r="D100" s="15">
        <v>21384.0</v>
      </c>
      <c r="E100" s="15" t="s">
        <v>196</v>
      </c>
      <c r="F100" s="16"/>
      <c r="G100" s="40">
        <v>37500.0</v>
      </c>
      <c r="H100" s="18"/>
      <c r="I100" s="19"/>
      <c r="J100" s="30"/>
      <c r="K100" s="21"/>
      <c r="L100" s="28"/>
      <c r="M100" s="23">
        <v>37500.0</v>
      </c>
      <c r="N100" s="24">
        <f t="shared" si="1"/>
        <v>0</v>
      </c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12">
        <v>97.0</v>
      </c>
      <c r="B101" s="31">
        <v>44237.0</v>
      </c>
      <c r="C101" s="14" t="s">
        <v>200</v>
      </c>
      <c r="D101" s="15">
        <v>62520.0</v>
      </c>
      <c r="E101" s="15" t="s">
        <v>201</v>
      </c>
      <c r="F101" s="36">
        <v>6630.0</v>
      </c>
      <c r="G101" s="34"/>
      <c r="H101" s="18"/>
      <c r="I101" s="19"/>
      <c r="J101" s="30"/>
      <c r="K101" s="21"/>
      <c r="L101" s="28"/>
      <c r="M101" s="23">
        <v>6630.0</v>
      </c>
      <c r="N101" s="24">
        <f t="shared" si="1"/>
        <v>0</v>
      </c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12">
        <v>98.0</v>
      </c>
      <c r="B102" s="31">
        <v>44237.0</v>
      </c>
      <c r="C102" s="14" t="s">
        <v>202</v>
      </c>
      <c r="D102" s="15">
        <v>62223.0</v>
      </c>
      <c r="E102" s="15" t="s">
        <v>203</v>
      </c>
      <c r="F102" s="36">
        <v>3600.0</v>
      </c>
      <c r="G102" s="17"/>
      <c r="H102" s="18"/>
      <c r="I102" s="19"/>
      <c r="J102" s="30"/>
      <c r="K102" s="39"/>
      <c r="L102" s="28"/>
      <c r="M102" s="23">
        <v>3600.0</v>
      </c>
      <c r="N102" s="24">
        <f t="shared" si="1"/>
        <v>0</v>
      </c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12">
        <v>99.0</v>
      </c>
      <c r="B103" s="31">
        <v>44237.0</v>
      </c>
      <c r="C103" s="14" t="s">
        <v>204</v>
      </c>
      <c r="D103" s="15">
        <v>25650.0</v>
      </c>
      <c r="E103" s="15" t="s">
        <v>205</v>
      </c>
      <c r="F103" s="16"/>
      <c r="G103" s="17"/>
      <c r="H103" s="18"/>
      <c r="I103" s="29">
        <v>3600.0</v>
      </c>
      <c r="J103" s="27"/>
      <c r="K103" s="21"/>
      <c r="L103" s="28"/>
      <c r="M103" s="23">
        <v>3600.0</v>
      </c>
      <c r="N103" s="24">
        <f t="shared" si="1"/>
        <v>0</v>
      </c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12">
        <v>100.0</v>
      </c>
      <c r="B104" s="31">
        <v>44237.0</v>
      </c>
      <c r="C104" s="14" t="s">
        <v>206</v>
      </c>
      <c r="D104" s="15">
        <v>64079.0</v>
      </c>
      <c r="E104" s="15" t="s">
        <v>207</v>
      </c>
      <c r="F104" s="16"/>
      <c r="G104" s="34"/>
      <c r="H104" s="18"/>
      <c r="I104" s="29">
        <v>1740.0</v>
      </c>
      <c r="J104" s="30"/>
      <c r="K104" s="21"/>
      <c r="L104" s="28"/>
      <c r="M104" s="23">
        <v>1740.0</v>
      </c>
      <c r="N104" s="24">
        <f t="shared" si="1"/>
        <v>0</v>
      </c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12">
        <v>101.0</v>
      </c>
      <c r="B105" s="31">
        <v>44237.0</v>
      </c>
      <c r="C105" s="14" t="s">
        <v>208</v>
      </c>
      <c r="D105" s="15">
        <v>64106.0</v>
      </c>
      <c r="E105" s="15" t="s">
        <v>209</v>
      </c>
      <c r="F105" s="16"/>
      <c r="G105" s="17"/>
      <c r="H105" s="18"/>
      <c r="I105" s="29">
        <v>650.0</v>
      </c>
      <c r="J105" s="30"/>
      <c r="K105" s="21"/>
      <c r="L105" s="28"/>
      <c r="M105" s="23">
        <v>650.0</v>
      </c>
      <c r="N105" s="24">
        <f t="shared" si="1"/>
        <v>0</v>
      </c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12">
        <v>102.0</v>
      </c>
      <c r="B106" s="31">
        <v>44237.0</v>
      </c>
      <c r="C106" s="14" t="s">
        <v>210</v>
      </c>
      <c r="D106" s="15">
        <v>63980.0</v>
      </c>
      <c r="E106" s="15" t="s">
        <v>211</v>
      </c>
      <c r="F106" s="16"/>
      <c r="G106" s="17"/>
      <c r="H106" s="18"/>
      <c r="I106" s="19"/>
      <c r="J106" s="27"/>
      <c r="K106" s="33">
        <v>300.0</v>
      </c>
      <c r="L106" s="28"/>
      <c r="M106" s="23">
        <v>300.0</v>
      </c>
      <c r="N106" s="24">
        <f t="shared" si="1"/>
        <v>0</v>
      </c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12">
        <v>103.0</v>
      </c>
      <c r="B107" s="31">
        <v>44237.0</v>
      </c>
      <c r="C107" s="14" t="s">
        <v>212</v>
      </c>
      <c r="D107" s="15">
        <v>55898.0</v>
      </c>
      <c r="E107" s="15" t="s">
        <v>213</v>
      </c>
      <c r="F107" s="16"/>
      <c r="G107" s="17"/>
      <c r="H107" s="18"/>
      <c r="I107" s="29">
        <v>15000.0</v>
      </c>
      <c r="J107" s="27"/>
      <c r="K107" s="21"/>
      <c r="L107" s="28"/>
      <c r="M107" s="23">
        <v>15000.0</v>
      </c>
      <c r="N107" s="24">
        <f t="shared" si="1"/>
        <v>0</v>
      </c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12">
        <v>104.0</v>
      </c>
      <c r="B108" s="31">
        <v>44237.0</v>
      </c>
      <c r="C108" s="14" t="s">
        <v>214</v>
      </c>
      <c r="D108" s="15">
        <v>21818.0</v>
      </c>
      <c r="E108" s="15" t="s">
        <v>22</v>
      </c>
      <c r="F108" s="16"/>
      <c r="G108" s="17"/>
      <c r="H108" s="18"/>
      <c r="I108" s="19"/>
      <c r="J108" s="30"/>
      <c r="K108" s="33">
        <v>500.0</v>
      </c>
      <c r="L108" s="28"/>
      <c r="M108" s="23">
        <v>500.0</v>
      </c>
      <c r="N108" s="24">
        <f t="shared" si="1"/>
        <v>0</v>
      </c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12">
        <v>105.0</v>
      </c>
      <c r="B109" s="31">
        <v>44237.0</v>
      </c>
      <c r="C109" s="14" t="s">
        <v>215</v>
      </c>
      <c r="D109" s="15">
        <v>26831.0</v>
      </c>
      <c r="E109" s="15" t="s">
        <v>216</v>
      </c>
      <c r="F109" s="16"/>
      <c r="G109" s="17"/>
      <c r="H109" s="18"/>
      <c r="I109" s="19"/>
      <c r="J109" s="20">
        <v>6400.0</v>
      </c>
      <c r="K109" s="21"/>
      <c r="L109" s="28"/>
      <c r="M109" s="23">
        <v>6400.0</v>
      </c>
      <c r="N109" s="24">
        <f t="shared" si="1"/>
        <v>0</v>
      </c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12">
        <v>106.0</v>
      </c>
      <c r="B110" s="31">
        <v>44237.0</v>
      </c>
      <c r="C110" s="14" t="s">
        <v>217</v>
      </c>
      <c r="D110" s="15">
        <v>26831.0</v>
      </c>
      <c r="E110" s="15" t="s">
        <v>216</v>
      </c>
      <c r="F110" s="16"/>
      <c r="G110" s="17"/>
      <c r="H110" s="18"/>
      <c r="I110" s="19"/>
      <c r="J110" s="20">
        <v>3600.0</v>
      </c>
      <c r="K110" s="21"/>
      <c r="L110" s="28"/>
      <c r="M110" s="23">
        <v>3600.0</v>
      </c>
      <c r="N110" s="24">
        <f t="shared" si="1"/>
        <v>0</v>
      </c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12">
        <v>107.0</v>
      </c>
      <c r="B111" s="31">
        <v>44237.0</v>
      </c>
      <c r="C111" s="14" t="s">
        <v>218</v>
      </c>
      <c r="D111" s="15">
        <v>26831.0</v>
      </c>
      <c r="E111" s="15" t="s">
        <v>216</v>
      </c>
      <c r="F111" s="16"/>
      <c r="G111" s="17"/>
      <c r="H111" s="18"/>
      <c r="I111" s="19"/>
      <c r="J111" s="35">
        <v>200.0</v>
      </c>
      <c r="K111" s="21"/>
      <c r="L111" s="28"/>
      <c r="M111" s="23">
        <v>200.0</v>
      </c>
      <c r="N111" s="24">
        <f t="shared" si="1"/>
        <v>0</v>
      </c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12">
        <v>108.0</v>
      </c>
      <c r="B112" s="31">
        <v>44237.0</v>
      </c>
      <c r="C112" s="14" t="s">
        <v>219</v>
      </c>
      <c r="D112" s="15">
        <v>54226.0</v>
      </c>
      <c r="E112" s="15" t="s">
        <v>37</v>
      </c>
      <c r="F112" s="16"/>
      <c r="G112" s="17"/>
      <c r="H112" s="18"/>
      <c r="I112" s="19"/>
      <c r="J112" s="20">
        <v>10000.0</v>
      </c>
      <c r="K112" s="21"/>
      <c r="L112" s="28"/>
      <c r="M112" s="23">
        <v>10000.0</v>
      </c>
      <c r="N112" s="24">
        <f t="shared" si="1"/>
        <v>0</v>
      </c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12">
        <v>109.0</v>
      </c>
      <c r="B113" s="31">
        <v>44237.0</v>
      </c>
      <c r="C113" s="14" t="s">
        <v>220</v>
      </c>
      <c r="D113" s="15">
        <v>53283.0</v>
      </c>
      <c r="E113" s="15" t="s">
        <v>166</v>
      </c>
      <c r="F113" s="16"/>
      <c r="G113" s="17"/>
      <c r="H113" s="18"/>
      <c r="I113" s="29">
        <v>3950.0</v>
      </c>
      <c r="J113" s="27"/>
      <c r="K113" s="21"/>
      <c r="L113" s="28"/>
      <c r="M113" s="23">
        <v>3950.0</v>
      </c>
      <c r="N113" s="24">
        <f t="shared" si="1"/>
        <v>0</v>
      </c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12">
        <v>110.0</v>
      </c>
      <c r="B114" s="31">
        <v>44237.0</v>
      </c>
      <c r="C114" s="14" t="s">
        <v>221</v>
      </c>
      <c r="D114" s="15">
        <v>61496.0</v>
      </c>
      <c r="E114" s="15" t="s">
        <v>222</v>
      </c>
      <c r="F114" s="16"/>
      <c r="G114" s="17"/>
      <c r="H114" s="18"/>
      <c r="I114" s="29">
        <v>300.0</v>
      </c>
      <c r="J114" s="30"/>
      <c r="K114" s="21"/>
      <c r="L114" s="28"/>
      <c r="M114" s="23">
        <v>300.0</v>
      </c>
      <c r="N114" s="24">
        <f t="shared" si="1"/>
        <v>0</v>
      </c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12">
        <v>111.0</v>
      </c>
      <c r="B115" s="31">
        <v>44206.0</v>
      </c>
      <c r="C115" s="14" t="s">
        <v>223</v>
      </c>
      <c r="D115" s="15">
        <v>21821.0</v>
      </c>
      <c r="E115" s="15" t="s">
        <v>224</v>
      </c>
      <c r="F115" s="16"/>
      <c r="G115" s="17"/>
      <c r="H115" s="32">
        <v>1250.0</v>
      </c>
      <c r="I115" s="19"/>
      <c r="J115" s="30"/>
      <c r="K115" s="21"/>
      <c r="L115" s="28"/>
      <c r="M115" s="23">
        <v>1250.0</v>
      </c>
      <c r="N115" s="24">
        <f t="shared" si="1"/>
        <v>0</v>
      </c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12">
        <v>112.0</v>
      </c>
      <c r="B116" s="31">
        <v>44206.0</v>
      </c>
      <c r="C116" s="14" t="s">
        <v>225</v>
      </c>
      <c r="D116" s="15">
        <v>27895.0</v>
      </c>
      <c r="E116" s="15" t="s">
        <v>226</v>
      </c>
      <c r="F116" s="16"/>
      <c r="G116" s="17"/>
      <c r="H116" s="18"/>
      <c r="I116" s="19"/>
      <c r="J116" s="30"/>
      <c r="K116" s="33">
        <v>1200.0</v>
      </c>
      <c r="L116" s="28"/>
      <c r="M116" s="23">
        <v>1200.0</v>
      </c>
      <c r="N116" s="24">
        <f t="shared" si="1"/>
        <v>0</v>
      </c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12">
        <v>113.0</v>
      </c>
      <c r="B117" s="31">
        <v>44237.0</v>
      </c>
      <c r="C117" s="14" t="s">
        <v>227</v>
      </c>
      <c r="D117" s="15">
        <v>21670.0</v>
      </c>
      <c r="E117" s="15" t="s">
        <v>228</v>
      </c>
      <c r="F117" s="16"/>
      <c r="G117" s="34"/>
      <c r="H117" s="18"/>
      <c r="I117" s="19"/>
      <c r="J117" s="30"/>
      <c r="K117" s="33">
        <v>1200.0</v>
      </c>
      <c r="L117" s="28"/>
      <c r="M117" s="23">
        <v>1200.0</v>
      </c>
      <c r="N117" s="24">
        <f t="shared" si="1"/>
        <v>0</v>
      </c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12">
        <v>114.0</v>
      </c>
      <c r="B118" s="31">
        <v>44237.0</v>
      </c>
      <c r="C118" s="14" t="s">
        <v>229</v>
      </c>
      <c r="D118" s="15">
        <v>50909.0</v>
      </c>
      <c r="E118" s="15" t="s">
        <v>230</v>
      </c>
      <c r="F118" s="16"/>
      <c r="G118" s="17"/>
      <c r="H118" s="18"/>
      <c r="I118" s="19"/>
      <c r="J118" s="30"/>
      <c r="K118" s="33">
        <v>1200.0</v>
      </c>
      <c r="L118" s="28"/>
      <c r="M118" s="23">
        <v>1200.0</v>
      </c>
      <c r="N118" s="24">
        <f t="shared" si="1"/>
        <v>0</v>
      </c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12">
        <v>115.0</v>
      </c>
      <c r="B119" s="31">
        <v>44237.0</v>
      </c>
      <c r="C119" s="14" t="s">
        <v>231</v>
      </c>
      <c r="D119" s="15">
        <v>52511.0</v>
      </c>
      <c r="E119" s="15" t="s">
        <v>232</v>
      </c>
      <c r="F119" s="16"/>
      <c r="G119" s="17"/>
      <c r="H119" s="18"/>
      <c r="I119" s="19"/>
      <c r="J119" s="30"/>
      <c r="K119" s="33">
        <v>1200.0</v>
      </c>
      <c r="L119" s="28"/>
      <c r="M119" s="23">
        <v>1200.0</v>
      </c>
      <c r="N119" s="24">
        <f t="shared" si="1"/>
        <v>0</v>
      </c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12">
        <v>116.0</v>
      </c>
      <c r="B120" s="31">
        <v>44237.0</v>
      </c>
      <c r="C120" s="14" t="s">
        <v>233</v>
      </c>
      <c r="D120" s="15">
        <v>51406.0</v>
      </c>
      <c r="E120" s="15" t="s">
        <v>128</v>
      </c>
      <c r="F120" s="16"/>
      <c r="G120" s="17"/>
      <c r="H120" s="32">
        <v>43800.0</v>
      </c>
      <c r="I120" s="19"/>
      <c r="J120" s="30"/>
      <c r="K120" s="21"/>
      <c r="L120" s="28"/>
      <c r="M120" s="23">
        <v>43800.0</v>
      </c>
      <c r="N120" s="24">
        <f t="shared" si="1"/>
        <v>0</v>
      </c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12">
        <v>117.0</v>
      </c>
      <c r="B121" s="31">
        <v>44237.0</v>
      </c>
      <c r="C121" s="14" t="s">
        <v>234</v>
      </c>
      <c r="D121" s="15">
        <v>57201.0</v>
      </c>
      <c r="E121" s="15" t="s">
        <v>168</v>
      </c>
      <c r="F121" s="16"/>
      <c r="G121" s="17"/>
      <c r="H121" s="32">
        <v>2950.0</v>
      </c>
      <c r="I121" s="19"/>
      <c r="J121" s="27"/>
      <c r="K121" s="21"/>
      <c r="L121" s="28"/>
      <c r="M121" s="23">
        <v>2950.0</v>
      </c>
      <c r="N121" s="24">
        <f t="shared" si="1"/>
        <v>0</v>
      </c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12">
        <v>118.0</v>
      </c>
      <c r="B122" s="31">
        <v>44237.0</v>
      </c>
      <c r="C122" s="14" t="s">
        <v>235</v>
      </c>
      <c r="D122" s="15">
        <v>21821.0</v>
      </c>
      <c r="E122" s="15" t="s">
        <v>224</v>
      </c>
      <c r="F122" s="16"/>
      <c r="G122" s="17"/>
      <c r="H122" s="32">
        <v>10000.0</v>
      </c>
      <c r="I122" s="19"/>
      <c r="J122" s="27"/>
      <c r="K122" s="21"/>
      <c r="L122" s="28"/>
      <c r="M122" s="23">
        <v>10000.0</v>
      </c>
      <c r="N122" s="24">
        <f t="shared" si="1"/>
        <v>0</v>
      </c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12">
        <v>119.0</v>
      </c>
      <c r="B123" s="31">
        <v>44237.0</v>
      </c>
      <c r="C123" s="14" t="s">
        <v>236</v>
      </c>
      <c r="D123" s="15">
        <v>49831.0</v>
      </c>
      <c r="E123" s="15" t="s">
        <v>132</v>
      </c>
      <c r="F123" s="16"/>
      <c r="G123" s="17"/>
      <c r="H123" s="18"/>
      <c r="I123" s="19"/>
      <c r="J123" s="30"/>
      <c r="K123" s="33">
        <v>2490.0</v>
      </c>
      <c r="L123" s="28"/>
      <c r="M123" s="23">
        <v>2490.0</v>
      </c>
      <c r="N123" s="24">
        <f t="shared" si="1"/>
        <v>0</v>
      </c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12">
        <v>120.0</v>
      </c>
      <c r="B124" s="31">
        <v>44237.0</v>
      </c>
      <c r="C124" s="14" t="s">
        <v>237</v>
      </c>
      <c r="D124" s="15">
        <v>53203.0</v>
      </c>
      <c r="E124" s="15" t="s">
        <v>139</v>
      </c>
      <c r="F124" s="16"/>
      <c r="G124" s="34"/>
      <c r="H124" s="18"/>
      <c r="I124" s="19"/>
      <c r="J124" s="30"/>
      <c r="K124" s="33">
        <v>2000.0</v>
      </c>
      <c r="L124" s="28"/>
      <c r="M124" s="23">
        <v>2000.0</v>
      </c>
      <c r="N124" s="24">
        <f t="shared" si="1"/>
        <v>0</v>
      </c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12">
        <v>121.0</v>
      </c>
      <c r="B125" s="31">
        <v>44237.0</v>
      </c>
      <c r="C125" s="14" t="s">
        <v>238</v>
      </c>
      <c r="D125" s="15">
        <v>50222.0</v>
      </c>
      <c r="E125" s="15" t="s">
        <v>239</v>
      </c>
      <c r="F125" s="16"/>
      <c r="G125" s="17"/>
      <c r="H125" s="41">
        <v>1250.0</v>
      </c>
      <c r="I125" s="19"/>
      <c r="J125" s="30"/>
      <c r="K125" s="21"/>
      <c r="L125" s="28"/>
      <c r="M125" s="23">
        <v>1250.0</v>
      </c>
      <c r="N125" s="24">
        <f t="shared" si="1"/>
        <v>0</v>
      </c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12">
        <v>122.0</v>
      </c>
      <c r="B126" s="31">
        <v>44237.0</v>
      </c>
      <c r="C126" s="14" t="s">
        <v>240</v>
      </c>
      <c r="D126" s="15">
        <v>50243.0</v>
      </c>
      <c r="E126" s="15" t="s">
        <v>156</v>
      </c>
      <c r="F126" s="16"/>
      <c r="G126" s="17"/>
      <c r="H126" s="18"/>
      <c r="I126" s="19"/>
      <c r="J126" s="27"/>
      <c r="K126" s="33">
        <v>1290.0</v>
      </c>
      <c r="L126" s="28"/>
      <c r="M126" s="23">
        <v>1290.0</v>
      </c>
      <c r="N126" s="24">
        <f t="shared" si="1"/>
        <v>0</v>
      </c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12">
        <v>123.0</v>
      </c>
      <c r="B127" s="31">
        <v>44237.0</v>
      </c>
      <c r="C127" s="14" t="s">
        <v>241</v>
      </c>
      <c r="D127" s="15">
        <v>59812.0</v>
      </c>
      <c r="E127" s="15" t="s">
        <v>158</v>
      </c>
      <c r="F127" s="16"/>
      <c r="G127" s="17"/>
      <c r="H127" s="18"/>
      <c r="I127" s="19"/>
      <c r="J127" s="30"/>
      <c r="K127" s="33">
        <v>1290.0</v>
      </c>
      <c r="L127" s="28"/>
      <c r="M127" s="23">
        <v>1290.0</v>
      </c>
      <c r="N127" s="24">
        <f t="shared" si="1"/>
        <v>0</v>
      </c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12">
        <v>124.0</v>
      </c>
      <c r="B128" s="31">
        <v>44237.0</v>
      </c>
      <c r="C128" s="14" t="s">
        <v>242</v>
      </c>
      <c r="D128" s="15">
        <v>50148.0</v>
      </c>
      <c r="E128" s="15" t="s">
        <v>243</v>
      </c>
      <c r="F128" s="16"/>
      <c r="G128" s="17"/>
      <c r="H128" s="32">
        <v>10000.0</v>
      </c>
      <c r="I128" s="19"/>
      <c r="J128" s="27"/>
      <c r="K128" s="21"/>
      <c r="L128" s="28"/>
      <c r="M128" s="23">
        <v>10000.0</v>
      </c>
      <c r="N128" s="24">
        <f t="shared" si="1"/>
        <v>0</v>
      </c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12">
        <v>125.0</v>
      </c>
      <c r="B129" s="31">
        <v>44237.0</v>
      </c>
      <c r="C129" s="14" t="s">
        <v>244</v>
      </c>
      <c r="D129" s="15">
        <v>43380.0</v>
      </c>
      <c r="E129" s="15" t="s">
        <v>245</v>
      </c>
      <c r="F129" s="16"/>
      <c r="G129" s="17"/>
      <c r="H129" s="32">
        <v>350.0</v>
      </c>
      <c r="I129" s="19"/>
      <c r="J129" s="30"/>
      <c r="K129" s="21"/>
      <c r="L129" s="28"/>
      <c r="M129" s="23">
        <v>350.0</v>
      </c>
      <c r="N129" s="24">
        <f t="shared" si="1"/>
        <v>0</v>
      </c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12">
        <v>126.0</v>
      </c>
      <c r="B130" s="31">
        <v>44237.0</v>
      </c>
      <c r="C130" s="14" t="s">
        <v>246</v>
      </c>
      <c r="D130" s="15">
        <v>50342.0</v>
      </c>
      <c r="E130" s="15" t="s">
        <v>247</v>
      </c>
      <c r="F130" s="16"/>
      <c r="G130" s="17"/>
      <c r="H130" s="32">
        <v>10200.0</v>
      </c>
      <c r="I130" s="19"/>
      <c r="J130" s="30"/>
      <c r="K130" s="21"/>
      <c r="L130" s="28"/>
      <c r="M130" s="23">
        <v>10200.0</v>
      </c>
      <c r="N130" s="24">
        <f t="shared" si="1"/>
        <v>0</v>
      </c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12">
        <v>127.0</v>
      </c>
      <c r="B131" s="31">
        <v>44237.0</v>
      </c>
      <c r="C131" s="14" t="s">
        <v>248</v>
      </c>
      <c r="D131" s="15">
        <v>42071.0</v>
      </c>
      <c r="E131" s="15" t="s">
        <v>174</v>
      </c>
      <c r="F131" s="16"/>
      <c r="G131" s="17"/>
      <c r="H131" s="32"/>
      <c r="I131" s="19"/>
      <c r="J131" s="30"/>
      <c r="K131" s="33">
        <v>2000.0</v>
      </c>
      <c r="L131" s="28"/>
      <c r="M131" s="23">
        <v>2000.0</v>
      </c>
      <c r="N131" s="24">
        <f t="shared" si="1"/>
        <v>0</v>
      </c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12">
        <v>128.0</v>
      </c>
      <c r="B132" s="31">
        <v>44237.0</v>
      </c>
      <c r="C132" s="14" t="s">
        <v>249</v>
      </c>
      <c r="D132" s="15">
        <v>30894.0</v>
      </c>
      <c r="E132" s="15" t="s">
        <v>250</v>
      </c>
      <c r="F132" s="16"/>
      <c r="G132" s="17"/>
      <c r="H132" s="32">
        <v>9000.0</v>
      </c>
      <c r="I132" s="19"/>
      <c r="J132" s="27"/>
      <c r="K132" s="21"/>
      <c r="L132" s="28"/>
      <c r="M132" s="23">
        <v>9000.0</v>
      </c>
      <c r="N132" s="24">
        <f t="shared" si="1"/>
        <v>0</v>
      </c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12">
        <v>129.0</v>
      </c>
      <c r="B133" s="31">
        <v>44237.0</v>
      </c>
      <c r="C133" s="14" t="s">
        <v>251</v>
      </c>
      <c r="D133" s="15">
        <v>49918.0</v>
      </c>
      <c r="E133" s="15" t="s">
        <v>252</v>
      </c>
      <c r="F133" s="16"/>
      <c r="G133" s="17"/>
      <c r="H133" s="32">
        <v>1750.0</v>
      </c>
      <c r="I133" s="19"/>
      <c r="J133" s="30"/>
      <c r="K133" s="21"/>
      <c r="L133" s="28"/>
      <c r="M133" s="23">
        <v>1750.0</v>
      </c>
      <c r="N133" s="24">
        <f t="shared" si="1"/>
        <v>0</v>
      </c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12">
        <v>130.0</v>
      </c>
      <c r="B134" s="31">
        <v>44237.0</v>
      </c>
      <c r="C134" s="14" t="s">
        <v>253</v>
      </c>
      <c r="D134" s="15">
        <v>58922.0</v>
      </c>
      <c r="E134" s="15" t="s">
        <v>254</v>
      </c>
      <c r="F134" s="16"/>
      <c r="G134" s="17"/>
      <c r="H134" s="18"/>
      <c r="I134" s="19"/>
      <c r="J134" s="30"/>
      <c r="K134" s="33">
        <v>1200.0</v>
      </c>
      <c r="L134" s="28"/>
      <c r="M134" s="23">
        <v>1200.0</v>
      </c>
      <c r="N134" s="24">
        <f t="shared" si="1"/>
        <v>0</v>
      </c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12">
        <v>131.0</v>
      </c>
      <c r="B135" s="31">
        <v>44237.0</v>
      </c>
      <c r="C135" s="14" t="s">
        <v>255</v>
      </c>
      <c r="D135" s="15">
        <v>63980.0</v>
      </c>
      <c r="E135" s="15" t="s">
        <v>211</v>
      </c>
      <c r="F135" s="16"/>
      <c r="G135" s="17"/>
      <c r="H135" s="18"/>
      <c r="I135" s="19"/>
      <c r="J135" s="30"/>
      <c r="K135" s="33">
        <v>27000.0</v>
      </c>
      <c r="L135" s="28"/>
      <c r="M135" s="23">
        <v>27000.0</v>
      </c>
      <c r="N135" s="24">
        <f t="shared" si="1"/>
        <v>0</v>
      </c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12">
        <v>132.0</v>
      </c>
      <c r="B136" s="31">
        <v>44237.0</v>
      </c>
      <c r="C136" s="14" t="s">
        <v>256</v>
      </c>
      <c r="D136" s="15">
        <v>58057.0</v>
      </c>
      <c r="E136" s="15" t="s">
        <v>257</v>
      </c>
      <c r="F136" s="16"/>
      <c r="G136" s="17"/>
      <c r="H136" s="38"/>
      <c r="I136" s="19"/>
      <c r="J136" s="30"/>
      <c r="K136" s="33">
        <v>3600.0</v>
      </c>
      <c r="L136" s="28"/>
      <c r="M136" s="23">
        <v>3600.0</v>
      </c>
      <c r="N136" s="24">
        <f t="shared" si="1"/>
        <v>0</v>
      </c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12">
        <v>133.0</v>
      </c>
      <c r="B137" s="31">
        <v>44237.0</v>
      </c>
      <c r="C137" s="14" t="s">
        <v>258</v>
      </c>
      <c r="D137" s="15">
        <v>53838.0</v>
      </c>
      <c r="E137" s="15" t="s">
        <v>259</v>
      </c>
      <c r="F137" s="16"/>
      <c r="G137" s="17"/>
      <c r="H137" s="38"/>
      <c r="I137" s="19"/>
      <c r="J137" s="30"/>
      <c r="K137" s="33">
        <v>800.0</v>
      </c>
      <c r="L137" s="28"/>
      <c r="M137" s="23">
        <v>800.0</v>
      </c>
      <c r="N137" s="24">
        <f t="shared" si="1"/>
        <v>0</v>
      </c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12"/>
      <c r="B138" s="42"/>
      <c r="C138" s="43"/>
      <c r="D138" s="43"/>
      <c r="E138" s="44"/>
      <c r="F138" s="45">
        <f t="shared" ref="F138:N138" si="2">SUM(F5:F137)</f>
        <v>10730</v>
      </c>
      <c r="G138" s="46">
        <f t="shared" si="2"/>
        <v>115300</v>
      </c>
      <c r="H138" s="47">
        <f t="shared" si="2"/>
        <v>257250</v>
      </c>
      <c r="I138" s="48">
        <f t="shared" si="2"/>
        <v>301280</v>
      </c>
      <c r="J138" s="49">
        <f t="shared" si="2"/>
        <v>233140</v>
      </c>
      <c r="K138" s="50">
        <f t="shared" si="2"/>
        <v>62170</v>
      </c>
      <c r="L138" s="51">
        <f t="shared" si="2"/>
        <v>0</v>
      </c>
      <c r="M138" s="51">
        <f t="shared" si="2"/>
        <v>979870</v>
      </c>
      <c r="N138" s="52">
        <f t="shared" si="2"/>
        <v>0</v>
      </c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53"/>
      <c r="B139" s="53"/>
      <c r="C139" s="53"/>
      <c r="D139" s="53"/>
      <c r="E139" s="53"/>
      <c r="F139" s="54">
        <f>L138+M138+N138+O138+P138+Q138+R138</f>
        <v>979870</v>
      </c>
      <c r="G139" s="2"/>
      <c r="H139" s="2"/>
      <c r="I139" s="2"/>
      <c r="J139" s="2"/>
      <c r="K139" s="2"/>
      <c r="L139" s="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4"/>
      <c r="B140" s="4"/>
      <c r="C140" s="53"/>
      <c r="D140" s="53"/>
      <c r="E140" s="5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53"/>
      <c r="C141" s="55"/>
      <c r="D141" s="56" t="s">
        <v>260</v>
      </c>
      <c r="E141" s="5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53"/>
      <c r="C142" s="8"/>
      <c r="D142" s="58"/>
      <c r="E142" s="5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53"/>
      <c r="C143" s="9"/>
      <c r="D143" s="60"/>
      <c r="E143" s="61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 t="s">
        <v>261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</row>
  </sheetData>
  <mergeCells count="17">
    <mergeCell ref="F3:F4"/>
    <mergeCell ref="G3:H3"/>
    <mergeCell ref="I3:J3"/>
    <mergeCell ref="K3:K4"/>
    <mergeCell ref="F139:L139"/>
    <mergeCell ref="C141:C143"/>
    <mergeCell ref="D141:E143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>
      <c r="A1" s="1" t="s">
        <v>262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5" t="s">
        <v>7</v>
      </c>
      <c r="G3" s="7" t="s">
        <v>8</v>
      </c>
      <c r="H3" s="3"/>
      <c r="I3" s="7" t="s">
        <v>9</v>
      </c>
      <c r="J3" s="3"/>
      <c r="K3" s="5" t="s">
        <v>10</v>
      </c>
      <c r="L3" s="5" t="s">
        <v>11</v>
      </c>
      <c r="M3" s="5" t="s">
        <v>12</v>
      </c>
      <c r="N3" s="5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1" t="s">
        <v>15</v>
      </c>
      <c r="I4" s="11" t="s">
        <v>16</v>
      </c>
      <c r="J4" s="11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62">
        <v>44265.0</v>
      </c>
      <c r="C5" s="14" t="s">
        <v>263</v>
      </c>
      <c r="D5" s="15">
        <v>40519.0</v>
      </c>
      <c r="E5" s="15" t="s">
        <v>264</v>
      </c>
      <c r="F5" s="16"/>
      <c r="G5" s="17"/>
      <c r="H5" s="18"/>
      <c r="I5" s="29">
        <v>5150.0</v>
      </c>
      <c r="J5" s="20"/>
      <c r="K5" s="21"/>
      <c r="L5" s="22"/>
      <c r="M5" s="23">
        <v>5150.0</v>
      </c>
      <c r="N5" s="24">
        <f t="shared" ref="N5:N59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62">
        <v>44265.0</v>
      </c>
      <c r="C6" s="14" t="s">
        <v>265</v>
      </c>
      <c r="D6" s="15">
        <v>63778.0</v>
      </c>
      <c r="E6" s="15" t="s">
        <v>266</v>
      </c>
      <c r="F6" s="16"/>
      <c r="G6" s="17"/>
      <c r="H6" s="18"/>
      <c r="I6" s="29">
        <v>300.0</v>
      </c>
      <c r="J6" s="27"/>
      <c r="K6" s="21"/>
      <c r="L6" s="28"/>
      <c r="M6" s="23">
        <v>300.0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62">
        <v>44265.0</v>
      </c>
      <c r="C7" s="14" t="s">
        <v>267</v>
      </c>
      <c r="D7" s="15">
        <v>21821.0</v>
      </c>
      <c r="E7" s="15" t="s">
        <v>224</v>
      </c>
      <c r="F7" s="16"/>
      <c r="G7" s="17"/>
      <c r="H7" s="32">
        <v>700.0</v>
      </c>
      <c r="I7" s="29"/>
      <c r="J7" s="27"/>
      <c r="K7" s="21"/>
      <c r="L7" s="28"/>
      <c r="M7" s="23">
        <v>700.0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62">
        <v>44265.0</v>
      </c>
      <c r="C8" s="14" t="s">
        <v>268</v>
      </c>
      <c r="D8" s="15">
        <v>21821.0</v>
      </c>
      <c r="E8" s="15" t="s">
        <v>224</v>
      </c>
      <c r="F8" s="16"/>
      <c r="G8" s="17"/>
      <c r="H8" s="32">
        <v>10250.0</v>
      </c>
      <c r="I8" s="26"/>
      <c r="J8" s="30"/>
      <c r="K8" s="21"/>
      <c r="L8" s="28"/>
      <c r="M8" s="23">
        <v>10250.0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62">
        <v>44265.0</v>
      </c>
      <c r="C9" s="14" t="s">
        <v>269</v>
      </c>
      <c r="D9" s="15">
        <v>51939.0</v>
      </c>
      <c r="E9" s="15" t="s">
        <v>99</v>
      </c>
      <c r="F9" s="16"/>
      <c r="G9" s="17"/>
      <c r="H9" s="18"/>
      <c r="I9" s="29">
        <v>33050.0</v>
      </c>
      <c r="J9" s="30"/>
      <c r="K9" s="21"/>
      <c r="L9" s="28"/>
      <c r="M9" s="23">
        <v>33050.0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31">
        <v>44265.0</v>
      </c>
      <c r="C10" s="14" t="s">
        <v>270</v>
      </c>
      <c r="D10" s="15">
        <v>43569.0</v>
      </c>
      <c r="E10" s="15" t="s">
        <v>271</v>
      </c>
      <c r="F10" s="16"/>
      <c r="G10" s="17"/>
      <c r="H10" s="32"/>
      <c r="I10" s="19"/>
      <c r="J10" s="20">
        <v>3700.0</v>
      </c>
      <c r="K10" s="21"/>
      <c r="L10" s="28"/>
      <c r="M10" s="23">
        <v>3700.0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31">
        <v>44265.0</v>
      </c>
      <c r="C11" s="14" t="s">
        <v>272</v>
      </c>
      <c r="D11" s="15">
        <v>58074.0</v>
      </c>
      <c r="E11" s="15" t="s">
        <v>273</v>
      </c>
      <c r="F11" s="16"/>
      <c r="G11" s="17"/>
      <c r="H11" s="18"/>
      <c r="I11" s="29">
        <v>150.0</v>
      </c>
      <c r="J11" s="30"/>
      <c r="K11" s="21"/>
      <c r="L11" s="28"/>
      <c r="M11" s="23">
        <v>150.0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31">
        <v>44265.0</v>
      </c>
      <c r="C12" s="14" t="s">
        <v>274</v>
      </c>
      <c r="D12" s="15">
        <v>51697.0</v>
      </c>
      <c r="E12" s="15" t="s">
        <v>275</v>
      </c>
      <c r="F12" s="16"/>
      <c r="G12" s="17"/>
      <c r="H12" s="18"/>
      <c r="I12" s="29">
        <v>2650.0</v>
      </c>
      <c r="J12" s="20"/>
      <c r="K12" s="21"/>
      <c r="L12" s="28"/>
      <c r="M12" s="23">
        <v>2650.0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31">
        <v>44265.0</v>
      </c>
      <c r="C13" s="14" t="s">
        <v>276</v>
      </c>
      <c r="D13" s="15">
        <v>53849.0</v>
      </c>
      <c r="E13" s="15" t="s">
        <v>277</v>
      </c>
      <c r="F13" s="16"/>
      <c r="G13" s="17"/>
      <c r="H13" s="18"/>
      <c r="I13" s="26"/>
      <c r="J13" s="35">
        <v>300.0</v>
      </c>
      <c r="K13" s="21"/>
      <c r="L13" s="28"/>
      <c r="M13" s="23">
        <v>300.0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31">
        <v>44265.0</v>
      </c>
      <c r="C14" s="14" t="s">
        <v>278</v>
      </c>
      <c r="D14" s="15">
        <v>62256.0</v>
      </c>
      <c r="E14" s="15" t="s">
        <v>279</v>
      </c>
      <c r="F14" s="16"/>
      <c r="G14" s="17"/>
      <c r="H14" s="18"/>
      <c r="I14" s="29">
        <v>150.0</v>
      </c>
      <c r="J14" s="20"/>
      <c r="K14" s="21"/>
      <c r="L14" s="28"/>
      <c r="M14" s="23">
        <v>150.0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31">
        <v>44265.0</v>
      </c>
      <c r="C15" s="14" t="s">
        <v>280</v>
      </c>
      <c r="D15" s="15">
        <v>48738.0</v>
      </c>
      <c r="E15" s="15" t="s">
        <v>281</v>
      </c>
      <c r="F15" s="16"/>
      <c r="G15" s="17"/>
      <c r="H15" s="18"/>
      <c r="I15" s="29">
        <v>100.0</v>
      </c>
      <c r="J15" s="30"/>
      <c r="K15" s="33"/>
      <c r="L15" s="28"/>
      <c r="M15" s="23">
        <v>100.0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31">
        <v>44265.0</v>
      </c>
      <c r="C16" s="14" t="s">
        <v>282</v>
      </c>
      <c r="D16" s="15">
        <v>61999.0</v>
      </c>
      <c r="E16" s="15" t="s">
        <v>283</v>
      </c>
      <c r="F16" s="16"/>
      <c r="G16" s="34"/>
      <c r="H16" s="18"/>
      <c r="I16" s="29">
        <v>1430.0</v>
      </c>
      <c r="J16" s="30"/>
      <c r="K16" s="33"/>
      <c r="L16" s="28"/>
      <c r="M16" s="23">
        <v>1430.0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31">
        <v>44265.0</v>
      </c>
      <c r="C17" s="14" t="s">
        <v>284</v>
      </c>
      <c r="D17" s="15">
        <v>60197.0</v>
      </c>
      <c r="E17" s="15" t="s">
        <v>285</v>
      </c>
      <c r="F17" s="16"/>
      <c r="G17" s="17"/>
      <c r="H17" s="18"/>
      <c r="I17" s="29">
        <v>150.0</v>
      </c>
      <c r="J17" s="27"/>
      <c r="K17" s="33"/>
      <c r="L17" s="28"/>
      <c r="M17" s="23">
        <v>150.0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31">
        <v>44265.0</v>
      </c>
      <c r="C18" s="14" t="s">
        <v>286</v>
      </c>
      <c r="D18" s="15">
        <v>36556.0</v>
      </c>
      <c r="E18" s="15" t="s">
        <v>287</v>
      </c>
      <c r="F18" s="16"/>
      <c r="G18" s="17"/>
      <c r="H18" s="18"/>
      <c r="I18" s="29">
        <v>500.0</v>
      </c>
      <c r="J18" s="27"/>
      <c r="K18" s="21"/>
      <c r="L18" s="28"/>
      <c r="M18" s="23">
        <v>500.0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31">
        <v>44265.0</v>
      </c>
      <c r="C19" s="14" t="s">
        <v>288</v>
      </c>
      <c r="D19" s="15">
        <v>56643.0</v>
      </c>
      <c r="E19" s="15" t="s">
        <v>289</v>
      </c>
      <c r="F19" s="16"/>
      <c r="G19" s="17"/>
      <c r="H19" s="18"/>
      <c r="I19" s="29">
        <v>5000.0</v>
      </c>
      <c r="J19" s="30"/>
      <c r="K19" s="21"/>
      <c r="L19" s="28"/>
      <c r="M19" s="23">
        <v>5000.0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31">
        <v>44265.0</v>
      </c>
      <c r="C20" s="14" t="s">
        <v>290</v>
      </c>
      <c r="D20" s="15">
        <v>57047.0</v>
      </c>
      <c r="E20" s="15" t="s">
        <v>291</v>
      </c>
      <c r="F20" s="16"/>
      <c r="G20" s="17"/>
      <c r="H20" s="18"/>
      <c r="I20" s="29">
        <v>5000.0</v>
      </c>
      <c r="J20" s="35"/>
      <c r="K20" s="21"/>
      <c r="L20" s="28"/>
      <c r="M20" s="23">
        <v>5000.0</v>
      </c>
      <c r="N20" s="24">
        <f t="shared" si="1"/>
        <v>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12">
        <v>17.0</v>
      </c>
      <c r="B21" s="31">
        <v>44265.0</v>
      </c>
      <c r="C21" s="14" t="s">
        <v>292</v>
      </c>
      <c r="D21" s="15">
        <v>57047.0</v>
      </c>
      <c r="E21" s="15" t="s">
        <v>291</v>
      </c>
      <c r="F21" s="16"/>
      <c r="G21" s="17"/>
      <c r="H21" s="18"/>
      <c r="I21" s="29">
        <v>1700.0</v>
      </c>
      <c r="J21" s="20"/>
      <c r="K21" s="21"/>
      <c r="L21" s="28"/>
      <c r="M21" s="23">
        <v>1700.0</v>
      </c>
      <c r="N21" s="24">
        <f t="shared" si="1"/>
        <v>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2">
        <v>18.0</v>
      </c>
      <c r="B22" s="31">
        <v>44265.0</v>
      </c>
      <c r="C22" s="14" t="s">
        <v>293</v>
      </c>
      <c r="D22" s="15">
        <v>50439.0</v>
      </c>
      <c r="E22" s="15" t="s">
        <v>294</v>
      </c>
      <c r="F22" s="36">
        <v>50.0</v>
      </c>
      <c r="G22" s="17"/>
      <c r="H22" s="18"/>
      <c r="I22" s="29"/>
      <c r="J22" s="30"/>
      <c r="K22" s="21"/>
      <c r="L22" s="28"/>
      <c r="M22" s="23">
        <v>50.0</v>
      </c>
      <c r="N22" s="24">
        <f t="shared" si="1"/>
        <v>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12">
        <v>19.0</v>
      </c>
      <c r="B23" s="31">
        <v>44265.0</v>
      </c>
      <c r="C23" s="14" t="s">
        <v>295</v>
      </c>
      <c r="D23" s="15">
        <v>63257.0</v>
      </c>
      <c r="E23" s="15" t="s">
        <v>296</v>
      </c>
      <c r="F23" s="16"/>
      <c r="G23" s="17"/>
      <c r="H23" s="18"/>
      <c r="I23" s="29">
        <v>6100.0</v>
      </c>
      <c r="J23" s="27"/>
      <c r="K23" s="33"/>
      <c r="L23" s="28"/>
      <c r="M23" s="23">
        <v>6100.0</v>
      </c>
      <c r="N23" s="24">
        <f t="shared" si="1"/>
        <v>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12">
        <v>20.0</v>
      </c>
      <c r="B24" s="31">
        <v>44265.0</v>
      </c>
      <c r="C24" s="14" t="s">
        <v>297</v>
      </c>
      <c r="D24" s="15">
        <v>51946.0</v>
      </c>
      <c r="E24" s="15" t="s">
        <v>298</v>
      </c>
      <c r="F24" s="16"/>
      <c r="G24" s="17"/>
      <c r="H24" s="18"/>
      <c r="I24" s="29">
        <v>10000.0</v>
      </c>
      <c r="J24" s="35"/>
      <c r="K24" s="33"/>
      <c r="L24" s="28"/>
      <c r="M24" s="23">
        <v>10000.0</v>
      </c>
      <c r="N24" s="24">
        <f t="shared" si="1"/>
        <v>0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2">
        <v>21.0</v>
      </c>
      <c r="B25" s="31">
        <v>44265.0</v>
      </c>
      <c r="C25" s="14" t="s">
        <v>299</v>
      </c>
      <c r="D25" s="15">
        <v>43380.0</v>
      </c>
      <c r="E25" s="15" t="s">
        <v>245</v>
      </c>
      <c r="F25" s="16"/>
      <c r="G25" s="17"/>
      <c r="H25" s="18"/>
      <c r="I25" s="19"/>
      <c r="J25" s="20">
        <v>15150.0</v>
      </c>
      <c r="K25" s="21"/>
      <c r="L25" s="28"/>
      <c r="M25" s="23">
        <v>15150.0</v>
      </c>
      <c r="N25" s="24">
        <f t="shared" si="1"/>
        <v>0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2">
        <v>22.0</v>
      </c>
      <c r="B26" s="31">
        <v>44265.0</v>
      </c>
      <c r="C26" s="14" t="s">
        <v>300</v>
      </c>
      <c r="D26" s="15">
        <v>54325.0</v>
      </c>
      <c r="E26" s="15" t="s">
        <v>301</v>
      </c>
      <c r="F26" s="16"/>
      <c r="G26" s="17"/>
      <c r="H26" s="18"/>
      <c r="I26" s="29"/>
      <c r="J26" s="20">
        <v>25000.0</v>
      </c>
      <c r="K26" s="21"/>
      <c r="L26" s="28"/>
      <c r="M26" s="23">
        <v>25000.0</v>
      </c>
      <c r="N26" s="24">
        <f t="shared" si="1"/>
        <v>0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12">
        <v>23.0</v>
      </c>
      <c r="B27" s="31">
        <v>44265.0</v>
      </c>
      <c r="C27" s="14" t="s">
        <v>302</v>
      </c>
      <c r="D27" s="15">
        <v>19688.0</v>
      </c>
      <c r="E27" s="15" t="s">
        <v>162</v>
      </c>
      <c r="F27" s="16"/>
      <c r="G27" s="17"/>
      <c r="H27" s="18"/>
      <c r="I27" s="29">
        <v>2650.0</v>
      </c>
      <c r="J27" s="20"/>
      <c r="K27" s="21"/>
      <c r="L27" s="28"/>
      <c r="M27" s="23">
        <v>2650.0</v>
      </c>
      <c r="N27" s="24">
        <f t="shared" si="1"/>
        <v>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12">
        <v>24.0</v>
      </c>
      <c r="B28" s="31">
        <v>44265.0</v>
      </c>
      <c r="C28" s="14" t="s">
        <v>303</v>
      </c>
      <c r="D28" s="15">
        <v>64122.0</v>
      </c>
      <c r="E28" s="15" t="s">
        <v>304</v>
      </c>
      <c r="F28" s="16"/>
      <c r="G28" s="17"/>
      <c r="H28" s="18"/>
      <c r="I28" s="29">
        <v>27000.0</v>
      </c>
      <c r="J28" s="30"/>
      <c r="K28" s="21"/>
      <c r="L28" s="28"/>
      <c r="M28" s="23">
        <v>27000.0</v>
      </c>
      <c r="N28" s="24">
        <f t="shared" si="1"/>
        <v>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12">
        <v>25.0</v>
      </c>
      <c r="B29" s="31">
        <v>44265.0</v>
      </c>
      <c r="C29" s="14" t="s">
        <v>305</v>
      </c>
      <c r="D29" s="15">
        <v>34950.0</v>
      </c>
      <c r="E29" s="15" t="s">
        <v>306</v>
      </c>
      <c r="F29" s="36"/>
      <c r="G29" s="17"/>
      <c r="H29" s="18"/>
      <c r="I29" s="19"/>
      <c r="J29" s="35">
        <v>6130.0</v>
      </c>
      <c r="K29" s="21"/>
      <c r="L29" s="28"/>
      <c r="M29" s="23">
        <v>6130.0</v>
      </c>
      <c r="N29" s="24">
        <f t="shared" si="1"/>
        <v>0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12">
        <v>26.0</v>
      </c>
      <c r="B30" s="31">
        <v>44265.0</v>
      </c>
      <c r="C30" s="14" t="s">
        <v>307</v>
      </c>
      <c r="D30" s="15">
        <v>62331.0</v>
      </c>
      <c r="E30" s="15" t="s">
        <v>308</v>
      </c>
      <c r="F30" s="16"/>
      <c r="G30" s="17"/>
      <c r="H30" s="18"/>
      <c r="I30" s="29">
        <v>2270.0</v>
      </c>
      <c r="J30" s="20"/>
      <c r="K30" s="21"/>
      <c r="L30" s="28"/>
      <c r="M30" s="23">
        <v>2270.0</v>
      </c>
      <c r="N30" s="24">
        <f t="shared" si="1"/>
        <v>0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12">
        <v>27.0</v>
      </c>
      <c r="B31" s="31">
        <v>44265.0</v>
      </c>
      <c r="C31" s="14" t="s">
        <v>309</v>
      </c>
      <c r="D31" s="15">
        <v>58644.0</v>
      </c>
      <c r="E31" s="15" t="s">
        <v>310</v>
      </c>
      <c r="F31" s="16"/>
      <c r="G31" s="17"/>
      <c r="H31" s="32"/>
      <c r="I31" s="29">
        <v>100.0</v>
      </c>
      <c r="J31" s="30"/>
      <c r="K31" s="21"/>
      <c r="L31" s="28"/>
      <c r="M31" s="23">
        <v>100.0</v>
      </c>
      <c r="N31" s="24">
        <f t="shared" si="1"/>
        <v>0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12">
        <v>28.0</v>
      </c>
      <c r="B32" s="31">
        <v>44265.0</v>
      </c>
      <c r="C32" s="14" t="s">
        <v>311</v>
      </c>
      <c r="D32" s="15">
        <v>63485.0</v>
      </c>
      <c r="E32" s="15" t="s">
        <v>312</v>
      </c>
      <c r="F32" s="36"/>
      <c r="G32" s="17"/>
      <c r="H32" s="18"/>
      <c r="I32" s="19"/>
      <c r="J32" s="35">
        <v>5150.0</v>
      </c>
      <c r="K32" s="21"/>
      <c r="L32" s="28"/>
      <c r="M32" s="23">
        <v>5150.0</v>
      </c>
      <c r="N32" s="24">
        <f t="shared" si="1"/>
        <v>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12">
        <v>29.0</v>
      </c>
      <c r="B33" s="31">
        <v>44265.0</v>
      </c>
      <c r="C33" s="14" t="s">
        <v>313</v>
      </c>
      <c r="D33" s="15">
        <v>48136.0</v>
      </c>
      <c r="E33" s="15" t="s">
        <v>314</v>
      </c>
      <c r="F33" s="16"/>
      <c r="G33" s="17"/>
      <c r="H33" s="18"/>
      <c r="I33" s="29">
        <v>5000.0</v>
      </c>
      <c r="J33" s="27"/>
      <c r="K33" s="21"/>
      <c r="L33" s="28"/>
      <c r="M33" s="23">
        <v>5000.0</v>
      </c>
      <c r="N33" s="24">
        <f t="shared" si="1"/>
        <v>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12">
        <v>30.0</v>
      </c>
      <c r="B34" s="31">
        <v>44265.0</v>
      </c>
      <c r="C34" s="14" t="s">
        <v>315</v>
      </c>
      <c r="D34" s="15">
        <v>46562.0</v>
      </c>
      <c r="E34" s="15" t="s">
        <v>316</v>
      </c>
      <c r="F34" s="16"/>
      <c r="G34" s="17"/>
      <c r="H34" s="18"/>
      <c r="I34" s="29">
        <v>5000.0</v>
      </c>
      <c r="J34" s="30"/>
      <c r="K34" s="21"/>
      <c r="L34" s="28"/>
      <c r="M34" s="23">
        <v>5000.0</v>
      </c>
      <c r="N34" s="24">
        <f t="shared" si="1"/>
        <v>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12">
        <v>31.0</v>
      </c>
      <c r="B35" s="31">
        <v>44265.0</v>
      </c>
      <c r="C35" s="14" t="s">
        <v>317</v>
      </c>
      <c r="D35" s="15">
        <v>51389.0</v>
      </c>
      <c r="E35" s="15" t="s">
        <v>318</v>
      </c>
      <c r="F35" s="36">
        <v>50.0</v>
      </c>
      <c r="G35" s="37"/>
      <c r="H35" s="18"/>
      <c r="I35" s="19"/>
      <c r="J35" s="30"/>
      <c r="K35" s="21"/>
      <c r="L35" s="28"/>
      <c r="M35" s="23">
        <v>50.0</v>
      </c>
      <c r="N35" s="24">
        <f t="shared" si="1"/>
        <v>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12">
        <v>32.0</v>
      </c>
      <c r="B36" s="31">
        <v>44265.0</v>
      </c>
      <c r="C36" s="14" t="s">
        <v>319</v>
      </c>
      <c r="D36" s="15">
        <v>64129.0</v>
      </c>
      <c r="E36" s="15" t="s">
        <v>320</v>
      </c>
      <c r="F36" s="16"/>
      <c r="G36" s="17"/>
      <c r="H36" s="18"/>
      <c r="I36" s="29">
        <v>300.0</v>
      </c>
      <c r="J36" s="30"/>
      <c r="K36" s="21"/>
      <c r="L36" s="28"/>
      <c r="M36" s="23">
        <v>300.0</v>
      </c>
      <c r="N36" s="24">
        <f t="shared" si="1"/>
        <v>0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12">
        <v>33.0</v>
      </c>
      <c r="B37" s="31">
        <v>44265.0</v>
      </c>
      <c r="C37" s="14" t="s">
        <v>321</v>
      </c>
      <c r="D37" s="15">
        <v>55446.0</v>
      </c>
      <c r="E37" s="15" t="s">
        <v>322</v>
      </c>
      <c r="F37" s="16"/>
      <c r="G37" s="37">
        <v>2500.0</v>
      </c>
      <c r="H37" s="18"/>
      <c r="I37" s="19"/>
      <c r="J37" s="30"/>
      <c r="K37" s="21"/>
      <c r="L37" s="28"/>
      <c r="M37" s="23">
        <v>2500.0</v>
      </c>
      <c r="N37" s="24">
        <f t="shared" si="1"/>
        <v>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12">
        <v>34.0</v>
      </c>
      <c r="B38" s="31">
        <v>44265.0</v>
      </c>
      <c r="C38" s="14" t="s">
        <v>323</v>
      </c>
      <c r="D38" s="15">
        <v>61171.0</v>
      </c>
      <c r="E38" s="15" t="s">
        <v>324</v>
      </c>
      <c r="F38" s="16"/>
      <c r="G38" s="17"/>
      <c r="H38" s="18"/>
      <c r="I38" s="29"/>
      <c r="J38" s="35">
        <v>300.0</v>
      </c>
      <c r="K38" s="21"/>
      <c r="L38" s="28"/>
      <c r="M38" s="23">
        <v>300.0</v>
      </c>
      <c r="N38" s="24">
        <f t="shared" si="1"/>
        <v>0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12">
        <v>35.0</v>
      </c>
      <c r="B39" s="31">
        <v>44265.0</v>
      </c>
      <c r="C39" s="14" t="s">
        <v>325</v>
      </c>
      <c r="D39" s="15">
        <v>58319.0</v>
      </c>
      <c r="E39" s="15" t="s">
        <v>326</v>
      </c>
      <c r="F39" s="16"/>
      <c r="G39" s="17"/>
      <c r="H39" s="18"/>
      <c r="I39" s="29"/>
      <c r="J39" s="20">
        <v>400.0</v>
      </c>
      <c r="K39" s="21"/>
      <c r="L39" s="28"/>
      <c r="M39" s="23">
        <v>400.0</v>
      </c>
      <c r="N39" s="24">
        <f t="shared" si="1"/>
        <v>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12">
        <v>36.0</v>
      </c>
      <c r="B40" s="31">
        <v>44265.0</v>
      </c>
      <c r="C40" s="14" t="s">
        <v>327</v>
      </c>
      <c r="D40" s="15">
        <v>36903.0</v>
      </c>
      <c r="E40" s="15" t="s">
        <v>328</v>
      </c>
      <c r="F40" s="16"/>
      <c r="G40" s="17"/>
      <c r="H40" s="38"/>
      <c r="I40" s="29">
        <v>1200.0</v>
      </c>
      <c r="J40" s="30"/>
      <c r="K40" s="21"/>
      <c r="L40" s="28"/>
      <c r="M40" s="23">
        <v>1200.0</v>
      </c>
      <c r="N40" s="24">
        <f t="shared" si="1"/>
        <v>0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12">
        <v>37.0</v>
      </c>
      <c r="B41" s="63">
        <v>44207.0</v>
      </c>
      <c r="C41" s="64" t="s">
        <v>329</v>
      </c>
      <c r="D41" s="65">
        <v>36903.0</v>
      </c>
      <c r="E41" s="65" t="s">
        <v>328</v>
      </c>
      <c r="F41" s="36"/>
      <c r="G41" s="17"/>
      <c r="H41" s="18"/>
      <c r="I41" s="29">
        <v>2400.0</v>
      </c>
      <c r="J41" s="27"/>
      <c r="K41" s="21"/>
      <c r="L41" s="28"/>
      <c r="M41" s="23">
        <v>2400.0</v>
      </c>
      <c r="N41" s="24">
        <f t="shared" si="1"/>
        <v>0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12">
        <v>38.0</v>
      </c>
      <c r="B42" s="31">
        <v>44265.0</v>
      </c>
      <c r="C42" s="14" t="s">
        <v>330</v>
      </c>
      <c r="D42" s="15">
        <v>35245.0</v>
      </c>
      <c r="E42" s="15" t="s">
        <v>331</v>
      </c>
      <c r="F42" s="36">
        <v>150.0</v>
      </c>
      <c r="G42" s="17"/>
      <c r="H42" s="18"/>
      <c r="I42" s="29"/>
      <c r="J42" s="27"/>
      <c r="K42" s="21"/>
      <c r="L42" s="28"/>
      <c r="M42" s="23">
        <v>150.0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31">
        <v>44265.0</v>
      </c>
      <c r="C43" s="14" t="s">
        <v>332</v>
      </c>
      <c r="D43" s="15">
        <v>35245.0</v>
      </c>
      <c r="E43" s="15" t="s">
        <v>331</v>
      </c>
      <c r="F43" s="16"/>
      <c r="G43" s="17"/>
      <c r="H43" s="32">
        <v>10000.0</v>
      </c>
      <c r="I43" s="29"/>
      <c r="J43" s="30"/>
      <c r="K43" s="21"/>
      <c r="L43" s="28"/>
      <c r="M43" s="23">
        <v>10000.0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31">
        <v>44265.0</v>
      </c>
      <c r="C44" s="14" t="s">
        <v>333</v>
      </c>
      <c r="D44" s="15">
        <v>46325.0</v>
      </c>
      <c r="E44" s="15" t="s">
        <v>334</v>
      </c>
      <c r="F44" s="16"/>
      <c r="G44" s="17"/>
      <c r="H44" s="18"/>
      <c r="I44" s="29">
        <v>150.0</v>
      </c>
      <c r="J44" s="30"/>
      <c r="K44" s="21"/>
      <c r="L44" s="28"/>
      <c r="M44" s="23">
        <v>150.0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31">
        <v>44265.0</v>
      </c>
      <c r="C45" s="14" t="s">
        <v>335</v>
      </c>
      <c r="D45" s="15">
        <v>51017.0</v>
      </c>
      <c r="E45" s="15" t="s">
        <v>29</v>
      </c>
      <c r="F45" s="16"/>
      <c r="G45" s="17"/>
      <c r="H45" s="32">
        <v>30000.0</v>
      </c>
      <c r="I45" s="29"/>
      <c r="J45" s="27"/>
      <c r="K45" s="21"/>
      <c r="L45" s="28"/>
      <c r="M45" s="23">
        <v>30000.0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31">
        <v>44265.0</v>
      </c>
      <c r="C46" s="14" t="s">
        <v>336</v>
      </c>
      <c r="D46" s="15">
        <v>58074.0</v>
      </c>
      <c r="E46" s="15" t="s">
        <v>273</v>
      </c>
      <c r="F46" s="16"/>
      <c r="G46" s="17"/>
      <c r="H46" s="18"/>
      <c r="I46" s="19"/>
      <c r="J46" s="20"/>
      <c r="K46" s="33">
        <v>2400.0</v>
      </c>
      <c r="L46" s="28"/>
      <c r="M46" s="23">
        <v>2400.0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31">
        <v>44265.0</v>
      </c>
      <c r="C47" s="14" t="s">
        <v>337</v>
      </c>
      <c r="D47" s="15">
        <v>31927.0</v>
      </c>
      <c r="E47" s="15" t="s">
        <v>338</v>
      </c>
      <c r="F47" s="16"/>
      <c r="G47" s="17"/>
      <c r="H47" s="18"/>
      <c r="I47" s="29"/>
      <c r="J47" s="27"/>
      <c r="K47" s="33">
        <v>2400.0</v>
      </c>
      <c r="L47" s="28"/>
      <c r="M47" s="23">
        <v>2400.0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2">
        <v>44.0</v>
      </c>
      <c r="B48" s="31">
        <v>44265.0</v>
      </c>
      <c r="C48" s="14" t="s">
        <v>339</v>
      </c>
      <c r="D48" s="15">
        <v>57773.0</v>
      </c>
      <c r="E48" s="15" t="s">
        <v>340</v>
      </c>
      <c r="F48" s="16"/>
      <c r="G48" s="17"/>
      <c r="H48" s="18"/>
      <c r="I48" s="26"/>
      <c r="J48" s="27"/>
      <c r="K48" s="33">
        <v>1290.0</v>
      </c>
      <c r="L48" s="28"/>
      <c r="M48" s="23">
        <v>1290.0</v>
      </c>
      <c r="N48" s="24">
        <f t="shared" si="1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2">
        <v>45.0</v>
      </c>
      <c r="B49" s="31">
        <v>44265.0</v>
      </c>
      <c r="C49" s="14" t="s">
        <v>341</v>
      </c>
      <c r="D49" s="15">
        <v>48738.0</v>
      </c>
      <c r="E49" s="15" t="s">
        <v>281</v>
      </c>
      <c r="F49" s="16"/>
      <c r="G49" s="17"/>
      <c r="H49" s="18"/>
      <c r="I49" s="19"/>
      <c r="J49" s="20"/>
      <c r="K49" s="33">
        <v>1200.0</v>
      </c>
      <c r="L49" s="28"/>
      <c r="M49" s="23">
        <v>1200.0</v>
      </c>
      <c r="N49" s="24">
        <f t="shared" si="1"/>
        <v>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2">
        <v>46.0</v>
      </c>
      <c r="B50" s="31">
        <v>44265.0</v>
      </c>
      <c r="C50" s="14" t="s">
        <v>342</v>
      </c>
      <c r="D50" s="15">
        <v>55179.0</v>
      </c>
      <c r="E50" s="15" t="s">
        <v>343</v>
      </c>
      <c r="F50" s="16"/>
      <c r="G50" s="17"/>
      <c r="H50" s="32">
        <v>10000.0</v>
      </c>
      <c r="I50" s="26"/>
      <c r="J50" s="27"/>
      <c r="K50" s="21"/>
      <c r="L50" s="28"/>
      <c r="M50" s="23">
        <v>10000.0</v>
      </c>
      <c r="N50" s="24">
        <f t="shared" si="1"/>
        <v>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2">
        <v>47.0</v>
      </c>
      <c r="B51" s="31">
        <v>44265.0</v>
      </c>
      <c r="C51" s="14" t="s">
        <v>344</v>
      </c>
      <c r="D51" s="15">
        <v>60197.0</v>
      </c>
      <c r="E51" s="15" t="s">
        <v>285</v>
      </c>
      <c r="F51" s="16"/>
      <c r="G51" s="17"/>
      <c r="H51" s="18"/>
      <c r="I51" s="19"/>
      <c r="J51" s="20"/>
      <c r="K51" s="33">
        <v>1200.0</v>
      </c>
      <c r="L51" s="28"/>
      <c r="M51" s="23">
        <v>1200.0</v>
      </c>
      <c r="N51" s="24">
        <f t="shared" si="1"/>
        <v>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2">
        <v>48.0</v>
      </c>
      <c r="B52" s="31">
        <v>44265.0</v>
      </c>
      <c r="C52" s="14" t="s">
        <v>345</v>
      </c>
      <c r="D52" s="15">
        <v>57047.0</v>
      </c>
      <c r="E52" s="15" t="s">
        <v>291</v>
      </c>
      <c r="F52" s="16"/>
      <c r="G52" s="17"/>
      <c r="H52" s="18"/>
      <c r="I52" s="26"/>
      <c r="J52" s="30"/>
      <c r="K52" s="33">
        <v>1200.0</v>
      </c>
      <c r="L52" s="28"/>
      <c r="M52" s="23">
        <v>1200.0</v>
      </c>
      <c r="N52" s="24">
        <f t="shared" si="1"/>
        <v>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2">
        <v>49.0</v>
      </c>
      <c r="B53" s="31">
        <v>44265.0</v>
      </c>
      <c r="C53" s="14" t="s">
        <v>346</v>
      </c>
      <c r="D53" s="15">
        <v>62331.0</v>
      </c>
      <c r="E53" s="15" t="s">
        <v>308</v>
      </c>
      <c r="F53" s="16"/>
      <c r="G53" s="17"/>
      <c r="H53" s="18"/>
      <c r="I53" s="26"/>
      <c r="J53" s="27"/>
      <c r="K53" s="33">
        <v>1200.0</v>
      </c>
      <c r="L53" s="28"/>
      <c r="M53" s="23">
        <v>1200.0</v>
      </c>
      <c r="N53" s="24">
        <f t="shared" si="1"/>
        <v>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2">
        <v>50.0</v>
      </c>
      <c r="B54" s="31">
        <v>44265.0</v>
      </c>
      <c r="C54" s="14" t="s">
        <v>347</v>
      </c>
      <c r="D54" s="15">
        <v>58644.0</v>
      </c>
      <c r="E54" s="15" t="s">
        <v>310</v>
      </c>
      <c r="F54" s="16"/>
      <c r="G54" s="17"/>
      <c r="H54" s="18"/>
      <c r="I54" s="19"/>
      <c r="J54" s="35"/>
      <c r="K54" s="33">
        <v>1290.0</v>
      </c>
      <c r="L54" s="28"/>
      <c r="M54" s="23">
        <v>1290.0</v>
      </c>
      <c r="N54" s="24">
        <f t="shared" si="1"/>
        <v>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2">
        <v>51.0</v>
      </c>
      <c r="B55" s="31">
        <v>44265.0</v>
      </c>
      <c r="C55" s="14" t="s">
        <v>348</v>
      </c>
      <c r="D55" s="15">
        <v>50148.0</v>
      </c>
      <c r="E55" s="15" t="s">
        <v>243</v>
      </c>
      <c r="F55" s="16"/>
      <c r="G55" s="17"/>
      <c r="H55" s="41">
        <v>12000.0</v>
      </c>
      <c r="I55" s="26"/>
      <c r="J55" s="30"/>
      <c r="K55" s="21"/>
      <c r="L55" s="28"/>
      <c r="M55" s="23">
        <v>12000.0</v>
      </c>
      <c r="N55" s="24">
        <f t="shared" si="1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2">
        <v>52.0</v>
      </c>
      <c r="B56" s="31">
        <v>44265.0</v>
      </c>
      <c r="C56" s="14" t="s">
        <v>349</v>
      </c>
      <c r="D56" s="15">
        <v>58074.0</v>
      </c>
      <c r="E56" s="15" t="s">
        <v>273</v>
      </c>
      <c r="F56" s="16"/>
      <c r="G56" s="17"/>
      <c r="H56" s="18"/>
      <c r="I56" s="19"/>
      <c r="J56" s="20"/>
      <c r="K56" s="33">
        <v>1290.0</v>
      </c>
      <c r="L56" s="28"/>
      <c r="M56" s="23">
        <v>1290.0</v>
      </c>
      <c r="N56" s="24">
        <f t="shared" si="1"/>
        <v>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2">
        <v>53.0</v>
      </c>
      <c r="B57" s="31">
        <v>44265.0</v>
      </c>
      <c r="C57" s="14" t="s">
        <v>350</v>
      </c>
      <c r="D57" s="15">
        <v>51389.0</v>
      </c>
      <c r="E57" s="15" t="s">
        <v>318</v>
      </c>
      <c r="F57" s="16"/>
      <c r="G57" s="17"/>
      <c r="H57" s="18"/>
      <c r="I57" s="19"/>
      <c r="J57" s="35"/>
      <c r="K57" s="33">
        <v>1290.0</v>
      </c>
      <c r="L57" s="28"/>
      <c r="M57" s="23">
        <v>1290.0</v>
      </c>
      <c r="N57" s="24">
        <f t="shared" si="1"/>
        <v>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2">
        <v>54.0</v>
      </c>
      <c r="B58" s="31">
        <v>44265.0</v>
      </c>
      <c r="C58" s="14" t="s">
        <v>351</v>
      </c>
      <c r="D58" s="15">
        <v>62256.0</v>
      </c>
      <c r="E58" s="15" t="s">
        <v>279</v>
      </c>
      <c r="F58" s="16"/>
      <c r="G58" s="17"/>
      <c r="H58" s="18"/>
      <c r="I58" s="19"/>
      <c r="J58" s="20"/>
      <c r="K58" s="33">
        <v>800.0</v>
      </c>
      <c r="L58" s="28"/>
      <c r="M58" s="23">
        <v>800.0</v>
      </c>
      <c r="N58" s="24">
        <f t="shared" si="1"/>
        <v>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2">
        <v>55.0</v>
      </c>
      <c r="B59" s="31">
        <v>44265.0</v>
      </c>
      <c r="C59" s="14" t="s">
        <v>352</v>
      </c>
      <c r="D59" s="15">
        <v>46325.0</v>
      </c>
      <c r="E59" s="15" t="s">
        <v>334</v>
      </c>
      <c r="F59" s="16"/>
      <c r="G59" s="17"/>
      <c r="H59" s="18"/>
      <c r="I59" s="19"/>
      <c r="J59" s="35"/>
      <c r="K59" s="33">
        <v>1600.0</v>
      </c>
      <c r="L59" s="28"/>
      <c r="M59" s="23">
        <v>1600.0</v>
      </c>
      <c r="N59" s="24">
        <f t="shared" si="1"/>
        <v>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2"/>
      <c r="B60" s="42"/>
      <c r="C60" s="43"/>
      <c r="D60" s="43"/>
      <c r="E60" s="44"/>
      <c r="F60" s="45">
        <f t="shared" ref="F60:N60" si="2">SUM(F5:F59)</f>
        <v>250</v>
      </c>
      <c r="G60" s="46">
        <f t="shared" si="2"/>
        <v>2500</v>
      </c>
      <c r="H60" s="47">
        <f t="shared" si="2"/>
        <v>72950</v>
      </c>
      <c r="I60" s="48">
        <f t="shared" si="2"/>
        <v>117500</v>
      </c>
      <c r="J60" s="49">
        <f t="shared" si="2"/>
        <v>56130</v>
      </c>
      <c r="K60" s="50">
        <f t="shared" si="2"/>
        <v>17160</v>
      </c>
      <c r="L60" s="51">
        <f t="shared" si="2"/>
        <v>0</v>
      </c>
      <c r="M60" s="51">
        <f t="shared" si="2"/>
        <v>266490</v>
      </c>
      <c r="N60" s="52">
        <f t="shared" si="2"/>
        <v>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53"/>
      <c r="B61" s="53"/>
      <c r="C61" s="53"/>
      <c r="D61" s="53"/>
      <c r="E61" s="53"/>
      <c r="F61" s="54">
        <f>L60+M60+N60+O60+P60+Q60+R60</f>
        <v>266490</v>
      </c>
      <c r="G61" s="2"/>
      <c r="H61" s="2"/>
      <c r="I61" s="2"/>
      <c r="J61" s="2"/>
      <c r="K61" s="2"/>
      <c r="L61" s="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4"/>
      <c r="B62" s="4"/>
      <c r="C62" s="53"/>
      <c r="D62" s="53"/>
      <c r="E62" s="5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53"/>
      <c r="C63" s="55"/>
      <c r="D63" s="56" t="s">
        <v>260</v>
      </c>
      <c r="E63" s="5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53"/>
      <c r="C64" s="8"/>
      <c r="D64" s="58"/>
      <c r="E64" s="5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53"/>
      <c r="C65" s="9"/>
      <c r="D65" s="60"/>
      <c r="E65" s="6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 t="s">
        <v>261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</sheetData>
  <mergeCells count="17">
    <mergeCell ref="F3:F4"/>
    <mergeCell ref="G3:H3"/>
    <mergeCell ref="I3:J3"/>
    <mergeCell ref="K3:K4"/>
    <mergeCell ref="F61:L61"/>
    <mergeCell ref="C63:C65"/>
    <mergeCell ref="D63:E65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>
      <c r="A1" s="66" t="s">
        <v>353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8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62">
        <v>44296.0</v>
      </c>
      <c r="C5" s="70" t="s">
        <v>354</v>
      </c>
      <c r="D5" s="71">
        <v>54211.0</v>
      </c>
      <c r="E5" s="71" t="s">
        <v>355</v>
      </c>
      <c r="F5" s="16"/>
      <c r="G5" s="17"/>
      <c r="H5" s="18"/>
      <c r="I5" s="29">
        <v>5150.0</v>
      </c>
      <c r="J5" s="20"/>
      <c r="K5" s="21"/>
      <c r="L5" s="22"/>
      <c r="M5" s="72">
        <v>5150.0</v>
      </c>
      <c r="N5" s="24">
        <f t="shared" ref="N5:N131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62">
        <v>44296.0</v>
      </c>
      <c r="C6" s="70" t="s">
        <v>356</v>
      </c>
      <c r="D6" s="71">
        <v>36826.0</v>
      </c>
      <c r="E6" s="71" t="s">
        <v>357</v>
      </c>
      <c r="F6" s="16"/>
      <c r="G6" s="17"/>
      <c r="H6" s="18"/>
      <c r="I6" s="29">
        <v>10000.0</v>
      </c>
      <c r="J6" s="27"/>
      <c r="K6" s="21"/>
      <c r="L6" s="28"/>
      <c r="M6" s="72">
        <v>10000.0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62">
        <v>44296.0</v>
      </c>
      <c r="C7" s="70" t="s">
        <v>358</v>
      </c>
      <c r="D7" s="71">
        <v>48471.0</v>
      </c>
      <c r="E7" s="71" t="s">
        <v>359</v>
      </c>
      <c r="F7" s="16"/>
      <c r="G7" s="17"/>
      <c r="H7" s="32"/>
      <c r="I7" s="29">
        <v>5150.0</v>
      </c>
      <c r="J7" s="27"/>
      <c r="K7" s="21"/>
      <c r="L7" s="28"/>
      <c r="M7" s="72">
        <v>5150.0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62">
        <v>44296.0</v>
      </c>
      <c r="C8" s="70" t="s">
        <v>360</v>
      </c>
      <c r="D8" s="71">
        <v>51051.0</v>
      </c>
      <c r="E8" s="71" t="s">
        <v>361</v>
      </c>
      <c r="F8" s="16"/>
      <c r="G8" s="17"/>
      <c r="H8" s="32"/>
      <c r="I8" s="29">
        <v>20270.0</v>
      </c>
      <c r="J8" s="30"/>
      <c r="K8" s="21"/>
      <c r="L8" s="28"/>
      <c r="M8" s="72">
        <v>20270.0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62">
        <v>44296.0</v>
      </c>
      <c r="C9" s="70" t="s">
        <v>362</v>
      </c>
      <c r="D9" s="71">
        <v>50853.0</v>
      </c>
      <c r="E9" s="71" t="s">
        <v>363</v>
      </c>
      <c r="F9" s="16"/>
      <c r="G9" s="17"/>
      <c r="H9" s="18"/>
      <c r="I9" s="29">
        <v>1250.0</v>
      </c>
      <c r="J9" s="30"/>
      <c r="K9" s="21"/>
      <c r="L9" s="28"/>
      <c r="M9" s="72">
        <v>1250.0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31">
        <v>44296.0</v>
      </c>
      <c r="C10" s="70" t="s">
        <v>364</v>
      </c>
      <c r="D10" s="71">
        <v>51939.0</v>
      </c>
      <c r="E10" s="71" t="s">
        <v>99</v>
      </c>
      <c r="F10" s="16"/>
      <c r="G10" s="17"/>
      <c r="H10" s="32"/>
      <c r="I10" s="29">
        <v>31250.0</v>
      </c>
      <c r="J10" s="20"/>
      <c r="K10" s="21"/>
      <c r="L10" s="28"/>
      <c r="M10" s="72">
        <v>31250.0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31">
        <v>44296.0</v>
      </c>
      <c r="C11" s="70" t="s">
        <v>365</v>
      </c>
      <c r="D11" s="71">
        <v>55650.0</v>
      </c>
      <c r="E11" s="71" t="s">
        <v>366</v>
      </c>
      <c r="F11" s="16"/>
      <c r="G11" s="17"/>
      <c r="H11" s="18"/>
      <c r="I11" s="29"/>
      <c r="J11" s="20">
        <v>5150.0</v>
      </c>
      <c r="K11" s="21"/>
      <c r="L11" s="28"/>
      <c r="M11" s="72">
        <v>5150.0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31">
        <v>44296.0</v>
      </c>
      <c r="C12" s="70" t="s">
        <v>367</v>
      </c>
      <c r="D12" s="71">
        <v>51678.0</v>
      </c>
      <c r="E12" s="71" t="s">
        <v>368</v>
      </c>
      <c r="F12" s="16"/>
      <c r="G12" s="17"/>
      <c r="H12" s="18"/>
      <c r="I12" s="29"/>
      <c r="J12" s="20">
        <v>5150.0</v>
      </c>
      <c r="K12" s="21"/>
      <c r="L12" s="28"/>
      <c r="M12" s="72">
        <v>5150.0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31">
        <v>44296.0</v>
      </c>
      <c r="C13" s="70" t="s">
        <v>369</v>
      </c>
      <c r="D13" s="71">
        <v>36555.0</v>
      </c>
      <c r="E13" s="71" t="s">
        <v>370</v>
      </c>
      <c r="F13" s="16"/>
      <c r="G13" s="17"/>
      <c r="H13" s="18"/>
      <c r="I13" s="29">
        <v>11000.0</v>
      </c>
      <c r="J13" s="35"/>
      <c r="K13" s="21"/>
      <c r="L13" s="28"/>
      <c r="M13" s="72">
        <v>11000.0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31">
        <v>44296.0</v>
      </c>
      <c r="C14" s="70" t="s">
        <v>371</v>
      </c>
      <c r="D14" s="71">
        <v>50979.0</v>
      </c>
      <c r="E14" s="71" t="s">
        <v>372</v>
      </c>
      <c r="F14" s="16"/>
      <c r="G14" s="17"/>
      <c r="H14" s="18"/>
      <c r="I14" s="29"/>
      <c r="J14" s="20">
        <v>25400.0</v>
      </c>
      <c r="K14" s="33"/>
      <c r="L14" s="28"/>
      <c r="M14" s="72">
        <v>25400.0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31">
        <v>44296.0</v>
      </c>
      <c r="C15" s="70" t="s">
        <v>373</v>
      </c>
      <c r="D15" s="71">
        <v>50820.0</v>
      </c>
      <c r="E15" s="71" t="s">
        <v>374</v>
      </c>
      <c r="F15" s="16"/>
      <c r="G15" s="17"/>
      <c r="H15" s="18"/>
      <c r="I15" s="29">
        <v>2650.0</v>
      </c>
      <c r="J15" s="30"/>
      <c r="K15" s="33"/>
      <c r="L15" s="28"/>
      <c r="M15" s="72">
        <v>2650.0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31">
        <v>44296.0</v>
      </c>
      <c r="C16" s="70" t="s">
        <v>375</v>
      </c>
      <c r="D16" s="71">
        <v>52206.0</v>
      </c>
      <c r="E16" s="71" t="s">
        <v>376</v>
      </c>
      <c r="F16" s="16"/>
      <c r="G16" s="34"/>
      <c r="H16" s="18"/>
      <c r="I16" s="29">
        <v>38750.0</v>
      </c>
      <c r="J16" s="30"/>
      <c r="K16" s="33"/>
      <c r="L16" s="28"/>
      <c r="M16" s="72">
        <v>38750.0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31">
        <v>44296.0</v>
      </c>
      <c r="C17" s="70" t="s">
        <v>377</v>
      </c>
      <c r="D17" s="71">
        <v>14329.0</v>
      </c>
      <c r="E17" s="71" t="s">
        <v>378</v>
      </c>
      <c r="F17" s="16"/>
      <c r="G17" s="17"/>
      <c r="H17" s="18"/>
      <c r="I17" s="29">
        <v>37500.0</v>
      </c>
      <c r="J17" s="27"/>
      <c r="K17" s="33"/>
      <c r="L17" s="28"/>
      <c r="M17" s="72">
        <v>37500.0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31">
        <v>44296.0</v>
      </c>
      <c r="C18" s="70" t="s">
        <v>379</v>
      </c>
      <c r="D18" s="71">
        <v>64143.0</v>
      </c>
      <c r="E18" s="71" t="s">
        <v>380</v>
      </c>
      <c r="F18" s="16"/>
      <c r="G18" s="17"/>
      <c r="H18" s="18"/>
      <c r="I18" s="29"/>
      <c r="J18" s="35">
        <v>27000.0</v>
      </c>
      <c r="K18" s="21"/>
      <c r="L18" s="28"/>
      <c r="M18" s="72">
        <v>27000.0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31">
        <v>44296.0</v>
      </c>
      <c r="C19" s="70" t="s">
        <v>381</v>
      </c>
      <c r="D19" s="71">
        <v>56450.0</v>
      </c>
      <c r="E19" s="71" t="s">
        <v>382</v>
      </c>
      <c r="F19" s="16"/>
      <c r="G19" s="17"/>
      <c r="H19" s="18"/>
      <c r="I19" s="29"/>
      <c r="J19" s="20">
        <v>5000.0</v>
      </c>
      <c r="K19" s="21"/>
      <c r="L19" s="28"/>
      <c r="M19" s="72">
        <v>5000.0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31">
        <v>44296.0</v>
      </c>
      <c r="C20" s="70" t="s">
        <v>383</v>
      </c>
      <c r="D20" s="71">
        <v>56450.0</v>
      </c>
      <c r="E20" s="71" t="s">
        <v>382</v>
      </c>
      <c r="F20" s="16"/>
      <c r="G20" s="17"/>
      <c r="H20" s="18"/>
      <c r="I20" s="29"/>
      <c r="J20" s="35">
        <v>58000.0</v>
      </c>
      <c r="K20" s="21"/>
      <c r="L20" s="28"/>
      <c r="M20" s="72">
        <v>58000.0</v>
      </c>
      <c r="N20" s="24">
        <f t="shared" si="1"/>
        <v>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12">
        <v>17.0</v>
      </c>
      <c r="B21" s="31">
        <v>44296.0</v>
      </c>
      <c r="C21" s="70" t="s">
        <v>384</v>
      </c>
      <c r="D21" s="71">
        <v>50148.0</v>
      </c>
      <c r="E21" s="71" t="s">
        <v>243</v>
      </c>
      <c r="F21" s="16"/>
      <c r="G21" s="17"/>
      <c r="H21" s="32">
        <v>11250.0</v>
      </c>
      <c r="I21" s="29"/>
      <c r="J21" s="20"/>
      <c r="K21" s="21"/>
      <c r="L21" s="28"/>
      <c r="M21" s="72">
        <v>11250.0</v>
      </c>
      <c r="N21" s="24">
        <f t="shared" si="1"/>
        <v>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2">
        <v>18.0</v>
      </c>
      <c r="B22" s="31">
        <v>44296.0</v>
      </c>
      <c r="C22" s="70" t="s">
        <v>385</v>
      </c>
      <c r="D22" s="71">
        <v>54261.0</v>
      </c>
      <c r="E22" s="71" t="s">
        <v>386</v>
      </c>
      <c r="F22" s="36"/>
      <c r="G22" s="17"/>
      <c r="H22" s="18"/>
      <c r="I22" s="29"/>
      <c r="J22" s="30"/>
      <c r="K22" s="33">
        <v>600.0</v>
      </c>
      <c r="L22" s="28"/>
      <c r="M22" s="72">
        <v>600.0</v>
      </c>
      <c r="N22" s="24">
        <f t="shared" si="1"/>
        <v>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12">
        <v>19.0</v>
      </c>
      <c r="B23" s="31">
        <v>44296.0</v>
      </c>
      <c r="C23" s="70" t="s">
        <v>387</v>
      </c>
      <c r="D23" s="71">
        <v>45227.0</v>
      </c>
      <c r="E23" s="71" t="s">
        <v>388</v>
      </c>
      <c r="F23" s="16"/>
      <c r="G23" s="17"/>
      <c r="H23" s="18"/>
      <c r="I23" s="29">
        <v>700.0</v>
      </c>
      <c r="J23" s="27"/>
      <c r="K23" s="33"/>
      <c r="L23" s="28"/>
      <c r="M23" s="72">
        <v>700.0</v>
      </c>
      <c r="N23" s="24">
        <f t="shared" si="1"/>
        <v>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12">
        <v>20.0</v>
      </c>
      <c r="B24" s="31">
        <v>44296.0</v>
      </c>
      <c r="C24" s="70" t="s">
        <v>389</v>
      </c>
      <c r="D24" s="71">
        <v>10697.0</v>
      </c>
      <c r="E24" s="71" t="s">
        <v>390</v>
      </c>
      <c r="F24" s="16"/>
      <c r="G24" s="17"/>
      <c r="H24" s="18"/>
      <c r="I24" s="29">
        <v>2700.0</v>
      </c>
      <c r="J24" s="35"/>
      <c r="K24" s="33"/>
      <c r="L24" s="28"/>
      <c r="M24" s="72">
        <v>2700.0</v>
      </c>
      <c r="N24" s="24">
        <f t="shared" si="1"/>
        <v>0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2">
        <v>21.0</v>
      </c>
      <c r="B25" s="31">
        <v>44296.0</v>
      </c>
      <c r="C25" s="70" t="s">
        <v>391</v>
      </c>
      <c r="D25" s="71">
        <v>46927.0</v>
      </c>
      <c r="E25" s="71" t="s">
        <v>392</v>
      </c>
      <c r="F25" s="16"/>
      <c r="G25" s="17"/>
      <c r="H25" s="18"/>
      <c r="I25" s="29">
        <v>5150.0</v>
      </c>
      <c r="J25" s="20"/>
      <c r="K25" s="21"/>
      <c r="L25" s="28"/>
      <c r="M25" s="72">
        <v>5150.0</v>
      </c>
      <c r="N25" s="24">
        <f t="shared" si="1"/>
        <v>0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2">
        <v>22.0</v>
      </c>
      <c r="B26" s="31">
        <v>44296.0</v>
      </c>
      <c r="C26" s="70" t="s">
        <v>393</v>
      </c>
      <c r="D26" s="71">
        <v>51946.0</v>
      </c>
      <c r="E26" s="71" t="s">
        <v>298</v>
      </c>
      <c r="F26" s="16"/>
      <c r="G26" s="17"/>
      <c r="H26" s="18"/>
      <c r="I26" s="29">
        <v>10300.0</v>
      </c>
      <c r="J26" s="20"/>
      <c r="K26" s="21"/>
      <c r="L26" s="28"/>
      <c r="M26" s="72">
        <v>10300.0</v>
      </c>
      <c r="N26" s="24">
        <f t="shared" si="1"/>
        <v>0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12">
        <v>23.0</v>
      </c>
      <c r="B27" s="31">
        <v>44296.0</v>
      </c>
      <c r="C27" s="70" t="s">
        <v>394</v>
      </c>
      <c r="D27" s="71">
        <v>49831.0</v>
      </c>
      <c r="E27" s="71" t="s">
        <v>132</v>
      </c>
      <c r="F27" s="16"/>
      <c r="G27" s="17"/>
      <c r="H27" s="18"/>
      <c r="I27" s="29"/>
      <c r="J27" s="20">
        <v>2650.0</v>
      </c>
      <c r="K27" s="21"/>
      <c r="L27" s="28"/>
      <c r="M27" s="72">
        <v>2650.0</v>
      </c>
      <c r="N27" s="24">
        <f t="shared" si="1"/>
        <v>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12">
        <v>24.0</v>
      </c>
      <c r="B28" s="31">
        <v>44296.0</v>
      </c>
      <c r="C28" s="70" t="s">
        <v>395</v>
      </c>
      <c r="D28" s="71">
        <v>57526.0</v>
      </c>
      <c r="E28" s="71" t="s">
        <v>396</v>
      </c>
      <c r="F28" s="16"/>
      <c r="G28" s="17"/>
      <c r="H28" s="18"/>
      <c r="I28" s="29">
        <v>3600.0</v>
      </c>
      <c r="J28" s="30"/>
      <c r="K28" s="21"/>
      <c r="L28" s="28"/>
      <c r="M28" s="72">
        <v>3600.0</v>
      </c>
      <c r="N28" s="24">
        <f t="shared" si="1"/>
        <v>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12">
        <v>25.0</v>
      </c>
      <c r="B29" s="31">
        <v>44296.0</v>
      </c>
      <c r="C29" s="70" t="s">
        <v>397</v>
      </c>
      <c r="D29" s="71">
        <v>57529.0</v>
      </c>
      <c r="E29" s="71" t="s">
        <v>398</v>
      </c>
      <c r="F29" s="36"/>
      <c r="G29" s="17"/>
      <c r="H29" s="18"/>
      <c r="I29" s="29">
        <v>2850.0</v>
      </c>
      <c r="J29" s="35"/>
      <c r="K29" s="21"/>
      <c r="L29" s="28"/>
      <c r="M29" s="72">
        <v>2850.0</v>
      </c>
      <c r="N29" s="24">
        <f t="shared" si="1"/>
        <v>0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12">
        <v>26.0</v>
      </c>
      <c r="B30" s="31">
        <v>44296.0</v>
      </c>
      <c r="C30" s="70" t="s">
        <v>399</v>
      </c>
      <c r="D30" s="71">
        <v>63565.0</v>
      </c>
      <c r="E30" s="71" t="s">
        <v>400</v>
      </c>
      <c r="F30" s="36">
        <v>27000.0</v>
      </c>
      <c r="G30" s="17"/>
      <c r="H30" s="18"/>
      <c r="I30" s="29"/>
      <c r="J30" s="20"/>
      <c r="K30" s="21"/>
      <c r="L30" s="28"/>
      <c r="M30" s="72">
        <v>27000.0</v>
      </c>
      <c r="N30" s="24">
        <f t="shared" si="1"/>
        <v>0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12">
        <v>27.0</v>
      </c>
      <c r="B31" s="31">
        <v>44296.0</v>
      </c>
      <c r="C31" s="70" t="s">
        <v>401</v>
      </c>
      <c r="D31" s="71">
        <v>44149.0</v>
      </c>
      <c r="E31" s="71" t="s">
        <v>402</v>
      </c>
      <c r="F31" s="16"/>
      <c r="G31" s="17"/>
      <c r="H31" s="32"/>
      <c r="I31" s="29">
        <v>54850.0</v>
      </c>
      <c r="J31" s="30"/>
      <c r="K31" s="21"/>
      <c r="L31" s="28"/>
      <c r="M31" s="72">
        <v>54850.0</v>
      </c>
      <c r="N31" s="24">
        <f t="shared" si="1"/>
        <v>0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12">
        <v>28.0</v>
      </c>
      <c r="B32" s="31">
        <v>44296.0</v>
      </c>
      <c r="C32" s="70" t="s">
        <v>403</v>
      </c>
      <c r="D32" s="71">
        <v>49953.0</v>
      </c>
      <c r="E32" s="71" t="s">
        <v>404</v>
      </c>
      <c r="F32" s="36"/>
      <c r="G32" s="17"/>
      <c r="H32" s="32">
        <v>17000.0</v>
      </c>
      <c r="I32" s="19"/>
      <c r="J32" s="35"/>
      <c r="K32" s="21"/>
      <c r="L32" s="28"/>
      <c r="M32" s="72">
        <v>17000.0</v>
      </c>
      <c r="N32" s="24">
        <f t="shared" si="1"/>
        <v>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12">
        <v>29.0</v>
      </c>
      <c r="B33" s="31">
        <v>44296.0</v>
      </c>
      <c r="C33" s="70" t="s">
        <v>405</v>
      </c>
      <c r="D33" s="71">
        <v>30855.0</v>
      </c>
      <c r="E33" s="71" t="s">
        <v>406</v>
      </c>
      <c r="F33" s="16"/>
      <c r="G33" s="17"/>
      <c r="H33" s="18"/>
      <c r="I33" s="29"/>
      <c r="J33" s="35">
        <v>15000.0</v>
      </c>
      <c r="K33" s="21"/>
      <c r="L33" s="28"/>
      <c r="M33" s="72">
        <v>15000.0</v>
      </c>
      <c r="N33" s="24">
        <f t="shared" si="1"/>
        <v>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12">
        <v>30.0</v>
      </c>
      <c r="B34" s="31">
        <v>44296.0</v>
      </c>
      <c r="C34" s="70" t="s">
        <v>407</v>
      </c>
      <c r="D34" s="71">
        <v>50436.0</v>
      </c>
      <c r="E34" s="71" t="s">
        <v>408</v>
      </c>
      <c r="F34" s="16"/>
      <c r="G34" s="17"/>
      <c r="H34" s="18"/>
      <c r="I34" s="29">
        <v>5000.0</v>
      </c>
      <c r="J34" s="30"/>
      <c r="K34" s="21"/>
      <c r="L34" s="28"/>
      <c r="M34" s="72">
        <v>5000.0</v>
      </c>
      <c r="N34" s="24">
        <f t="shared" si="1"/>
        <v>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12">
        <v>31.0</v>
      </c>
      <c r="B35" s="31">
        <v>44296.0</v>
      </c>
      <c r="C35" s="70" t="s">
        <v>409</v>
      </c>
      <c r="D35" s="71">
        <v>42071.0</v>
      </c>
      <c r="E35" s="71" t="s">
        <v>174</v>
      </c>
      <c r="F35" s="36"/>
      <c r="G35" s="37"/>
      <c r="H35" s="18"/>
      <c r="I35" s="19"/>
      <c r="J35" s="20">
        <v>700.0</v>
      </c>
      <c r="K35" s="21"/>
      <c r="L35" s="28"/>
      <c r="M35" s="72">
        <v>700.0</v>
      </c>
      <c r="N35" s="24">
        <f t="shared" si="1"/>
        <v>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12">
        <v>32.0</v>
      </c>
      <c r="B36" s="31">
        <v>44296.0</v>
      </c>
      <c r="C36" s="70" t="s">
        <v>410</v>
      </c>
      <c r="D36" s="71">
        <v>54401.0</v>
      </c>
      <c r="E36" s="71" t="s">
        <v>411</v>
      </c>
      <c r="F36" s="36">
        <v>1400.0</v>
      </c>
      <c r="G36" s="17"/>
      <c r="H36" s="18"/>
      <c r="I36" s="29">
        <v>13600.0</v>
      </c>
      <c r="J36" s="30"/>
      <c r="K36" s="21"/>
      <c r="L36" s="28"/>
      <c r="M36" s="72">
        <v>15000.0</v>
      </c>
      <c r="N36" s="24">
        <f t="shared" si="1"/>
        <v>0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12">
        <v>33.0</v>
      </c>
      <c r="B37" s="31">
        <v>44296.0</v>
      </c>
      <c r="C37" s="70" t="s">
        <v>412</v>
      </c>
      <c r="D37" s="71">
        <v>58202.0</v>
      </c>
      <c r="E37" s="71" t="s">
        <v>413</v>
      </c>
      <c r="F37" s="16"/>
      <c r="G37" s="37"/>
      <c r="H37" s="18"/>
      <c r="I37" s="29">
        <v>3600.0</v>
      </c>
      <c r="J37" s="30"/>
      <c r="K37" s="21"/>
      <c r="L37" s="28"/>
      <c r="M37" s="72">
        <v>3600.0</v>
      </c>
      <c r="N37" s="24">
        <f t="shared" si="1"/>
        <v>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12">
        <v>34.0</v>
      </c>
      <c r="B38" s="31">
        <v>44296.0</v>
      </c>
      <c r="C38" s="70" t="s">
        <v>414</v>
      </c>
      <c r="D38" s="71">
        <v>56980.0</v>
      </c>
      <c r="E38" s="71" t="s">
        <v>415</v>
      </c>
      <c r="F38" s="16"/>
      <c r="G38" s="17"/>
      <c r="H38" s="18"/>
      <c r="I38" s="29">
        <v>5650.0</v>
      </c>
      <c r="J38" s="35"/>
      <c r="K38" s="21"/>
      <c r="L38" s="28"/>
      <c r="M38" s="72">
        <v>5650.0</v>
      </c>
      <c r="N38" s="24">
        <f t="shared" si="1"/>
        <v>0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12">
        <v>35.0</v>
      </c>
      <c r="B39" s="31">
        <v>44296.0</v>
      </c>
      <c r="C39" s="70" t="s">
        <v>416</v>
      </c>
      <c r="D39" s="71">
        <v>50499.0</v>
      </c>
      <c r="E39" s="71" t="s">
        <v>417</v>
      </c>
      <c r="F39" s="16"/>
      <c r="G39" s="17"/>
      <c r="H39" s="18"/>
      <c r="I39" s="29">
        <v>300.0</v>
      </c>
      <c r="J39" s="20"/>
      <c r="K39" s="21"/>
      <c r="L39" s="28"/>
      <c r="M39" s="72">
        <v>300.0</v>
      </c>
      <c r="N39" s="24">
        <f t="shared" si="1"/>
        <v>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12">
        <v>36.0</v>
      </c>
      <c r="B40" s="31">
        <v>44296.0</v>
      </c>
      <c r="C40" s="70" t="s">
        <v>418</v>
      </c>
      <c r="D40" s="71">
        <v>58858.0</v>
      </c>
      <c r="E40" s="71" t="s">
        <v>419</v>
      </c>
      <c r="F40" s="16"/>
      <c r="G40" s="17"/>
      <c r="H40" s="38"/>
      <c r="I40" s="29">
        <v>2800.0</v>
      </c>
      <c r="J40" s="30"/>
      <c r="K40" s="21"/>
      <c r="L40" s="28"/>
      <c r="M40" s="72">
        <v>2800.0</v>
      </c>
      <c r="N40" s="24">
        <f t="shared" si="1"/>
        <v>0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12">
        <v>37.0</v>
      </c>
      <c r="B41" s="31">
        <v>44296.0</v>
      </c>
      <c r="C41" s="70" t="s">
        <v>420</v>
      </c>
      <c r="D41" s="71">
        <v>51965.0</v>
      </c>
      <c r="E41" s="71" t="s">
        <v>421</v>
      </c>
      <c r="F41" s="73"/>
      <c r="G41" s="74"/>
      <c r="H41" s="75"/>
      <c r="I41" s="76"/>
      <c r="J41" s="77">
        <v>8050.0</v>
      </c>
      <c r="K41" s="78"/>
      <c r="L41" s="79"/>
      <c r="M41" s="72">
        <v>8050.0</v>
      </c>
      <c r="N41" s="80">
        <f t="shared" si="1"/>
        <v>0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>
      <c r="A42" s="12">
        <v>38.0</v>
      </c>
      <c r="B42" s="31">
        <v>44296.0</v>
      </c>
      <c r="C42" s="70" t="s">
        <v>422</v>
      </c>
      <c r="D42" s="71">
        <v>58853.0</v>
      </c>
      <c r="E42" s="71" t="s">
        <v>423</v>
      </c>
      <c r="F42" s="36"/>
      <c r="G42" s="17"/>
      <c r="H42" s="18"/>
      <c r="I42" s="29">
        <v>4500.0</v>
      </c>
      <c r="J42" s="27"/>
      <c r="K42" s="21"/>
      <c r="L42" s="28"/>
      <c r="M42" s="72">
        <v>4500.0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31">
        <v>44296.0</v>
      </c>
      <c r="C43" s="70" t="s">
        <v>424</v>
      </c>
      <c r="D43" s="71">
        <v>42278.0</v>
      </c>
      <c r="E43" s="71" t="s">
        <v>425</v>
      </c>
      <c r="F43" s="36"/>
      <c r="G43" s="17"/>
      <c r="H43" s="18"/>
      <c r="I43" s="29">
        <v>60000.0</v>
      </c>
      <c r="J43" s="27"/>
      <c r="K43" s="21"/>
      <c r="L43" s="28"/>
      <c r="M43" s="72">
        <v>60000.0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31">
        <v>44296.0</v>
      </c>
      <c r="C44" s="70" t="s">
        <v>426</v>
      </c>
      <c r="D44" s="71">
        <v>64147.0</v>
      </c>
      <c r="E44" s="71" t="s">
        <v>427</v>
      </c>
      <c r="F44" s="36"/>
      <c r="G44" s="17"/>
      <c r="H44" s="18"/>
      <c r="I44" s="29">
        <v>600.0</v>
      </c>
      <c r="J44" s="27"/>
      <c r="K44" s="21"/>
      <c r="L44" s="28"/>
      <c r="M44" s="72">
        <v>600.0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31">
        <v>44296.0</v>
      </c>
      <c r="C45" s="70" t="s">
        <v>428</v>
      </c>
      <c r="D45" s="71">
        <v>21818.0</v>
      </c>
      <c r="E45" s="71" t="s">
        <v>22</v>
      </c>
      <c r="F45" s="36"/>
      <c r="G45" s="17"/>
      <c r="H45" s="18"/>
      <c r="I45" s="29">
        <v>5000.0</v>
      </c>
      <c r="J45" s="27"/>
      <c r="K45" s="21"/>
      <c r="L45" s="28"/>
      <c r="M45" s="72">
        <v>5000.0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31">
        <v>44296.0</v>
      </c>
      <c r="C46" s="70" t="s">
        <v>429</v>
      </c>
      <c r="D46" s="71">
        <v>53209.0</v>
      </c>
      <c r="E46" s="71" t="s">
        <v>430</v>
      </c>
      <c r="F46" s="36"/>
      <c r="G46" s="17"/>
      <c r="H46" s="18"/>
      <c r="I46" s="29">
        <v>15000.0</v>
      </c>
      <c r="J46" s="27"/>
      <c r="K46" s="21"/>
      <c r="L46" s="28"/>
      <c r="M46" s="72">
        <v>15000.0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31">
        <v>44296.0</v>
      </c>
      <c r="C47" s="70" t="s">
        <v>431</v>
      </c>
      <c r="D47" s="71">
        <v>42046.0</v>
      </c>
      <c r="E47" s="71" t="s">
        <v>93</v>
      </c>
      <c r="F47" s="36"/>
      <c r="G47" s="17"/>
      <c r="H47" s="32">
        <v>17500.0</v>
      </c>
      <c r="I47" s="29"/>
      <c r="J47" s="27"/>
      <c r="K47" s="21"/>
      <c r="L47" s="28"/>
      <c r="M47" s="72">
        <v>17500.0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2">
        <v>44.0</v>
      </c>
      <c r="B48" s="31">
        <v>44296.0</v>
      </c>
      <c r="C48" s="70" t="s">
        <v>432</v>
      </c>
      <c r="D48" s="71">
        <v>43381.0</v>
      </c>
      <c r="E48" s="71" t="s">
        <v>433</v>
      </c>
      <c r="F48" s="36"/>
      <c r="G48" s="17"/>
      <c r="H48" s="18"/>
      <c r="I48" s="29">
        <v>15000.0</v>
      </c>
      <c r="J48" s="35"/>
      <c r="K48" s="21"/>
      <c r="L48" s="28"/>
      <c r="M48" s="72">
        <v>15000.0</v>
      </c>
      <c r="N48" s="24">
        <f t="shared" si="1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2">
        <v>45.0</v>
      </c>
      <c r="B49" s="31">
        <v>44296.0</v>
      </c>
      <c r="C49" s="70" t="s">
        <v>434</v>
      </c>
      <c r="D49" s="71">
        <v>22727.0</v>
      </c>
      <c r="E49" s="71" t="s">
        <v>435</v>
      </c>
      <c r="F49" s="36"/>
      <c r="G49" s="17"/>
      <c r="H49" s="18"/>
      <c r="I49" s="29"/>
      <c r="J49" s="35">
        <v>5000.0</v>
      </c>
      <c r="K49" s="33"/>
      <c r="L49" s="28"/>
      <c r="M49" s="72">
        <v>5000.0</v>
      </c>
      <c r="N49" s="24">
        <f t="shared" si="1"/>
        <v>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2">
        <v>46.0</v>
      </c>
      <c r="B50" s="31">
        <v>44296.0</v>
      </c>
      <c r="C50" s="70" t="s">
        <v>436</v>
      </c>
      <c r="D50" s="71">
        <v>56387.0</v>
      </c>
      <c r="E50" s="71" t="s">
        <v>437</v>
      </c>
      <c r="F50" s="36"/>
      <c r="G50" s="17"/>
      <c r="H50" s="18"/>
      <c r="I50" s="29"/>
      <c r="J50" s="35">
        <v>15000.0</v>
      </c>
      <c r="K50" s="21"/>
      <c r="L50" s="28"/>
      <c r="M50" s="72">
        <v>15000.0</v>
      </c>
      <c r="N50" s="24">
        <f t="shared" si="1"/>
        <v>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2">
        <v>47.0</v>
      </c>
      <c r="B51" s="31">
        <v>44296.0</v>
      </c>
      <c r="C51" s="70" t="s">
        <v>438</v>
      </c>
      <c r="D51" s="71">
        <v>22727.0</v>
      </c>
      <c r="E51" s="71" t="s">
        <v>435</v>
      </c>
      <c r="F51" s="36"/>
      <c r="G51" s="17"/>
      <c r="H51" s="18"/>
      <c r="I51" s="29"/>
      <c r="J51" s="35">
        <v>10000.0</v>
      </c>
      <c r="K51" s="21"/>
      <c r="L51" s="28"/>
      <c r="M51" s="72">
        <v>10000.0</v>
      </c>
      <c r="N51" s="24">
        <f t="shared" si="1"/>
        <v>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2">
        <v>48.0</v>
      </c>
      <c r="B52" s="31">
        <v>44296.0</v>
      </c>
      <c r="C52" s="70" t="s">
        <v>439</v>
      </c>
      <c r="D52" s="71">
        <v>52686.0</v>
      </c>
      <c r="E52" s="71" t="s">
        <v>440</v>
      </c>
      <c r="F52" s="36"/>
      <c r="G52" s="17"/>
      <c r="H52" s="18"/>
      <c r="I52" s="29">
        <v>150.0</v>
      </c>
      <c r="J52" s="27"/>
      <c r="K52" s="21"/>
      <c r="L52" s="28"/>
      <c r="M52" s="72">
        <v>150.0</v>
      </c>
      <c r="N52" s="24">
        <f t="shared" si="1"/>
        <v>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2">
        <v>49.0</v>
      </c>
      <c r="B53" s="31">
        <v>44296.0</v>
      </c>
      <c r="C53" s="70" t="s">
        <v>441</v>
      </c>
      <c r="D53" s="71">
        <v>22341.0</v>
      </c>
      <c r="E53" s="71" t="s">
        <v>53</v>
      </c>
      <c r="F53" s="36"/>
      <c r="G53" s="17"/>
      <c r="H53" s="18"/>
      <c r="I53" s="29">
        <v>6000.0</v>
      </c>
      <c r="J53" s="27"/>
      <c r="K53" s="21"/>
      <c r="L53" s="28"/>
      <c r="M53" s="72">
        <v>6000.0</v>
      </c>
      <c r="N53" s="24">
        <f t="shared" si="1"/>
        <v>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2">
        <v>50.0</v>
      </c>
      <c r="B54" s="31">
        <v>44296.0</v>
      </c>
      <c r="C54" s="70" t="s">
        <v>442</v>
      </c>
      <c r="D54" s="71">
        <v>59103.0</v>
      </c>
      <c r="E54" s="71" t="s">
        <v>443</v>
      </c>
      <c r="F54" s="36"/>
      <c r="G54" s="17"/>
      <c r="H54" s="18"/>
      <c r="I54" s="29">
        <v>37500.0</v>
      </c>
      <c r="J54" s="27"/>
      <c r="K54" s="21"/>
      <c r="L54" s="28"/>
      <c r="M54" s="72">
        <v>37500.0</v>
      </c>
      <c r="N54" s="24">
        <f t="shared" si="1"/>
        <v>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2">
        <v>51.0</v>
      </c>
      <c r="B55" s="31">
        <v>44296.0</v>
      </c>
      <c r="C55" s="70" t="s">
        <v>444</v>
      </c>
      <c r="D55" s="71">
        <v>58396.0</v>
      </c>
      <c r="E55" s="71" t="s">
        <v>445</v>
      </c>
      <c r="F55" s="36"/>
      <c r="G55" s="37">
        <v>500.0</v>
      </c>
      <c r="H55" s="18"/>
      <c r="I55" s="29"/>
      <c r="J55" s="27"/>
      <c r="K55" s="21"/>
      <c r="L55" s="28"/>
      <c r="M55" s="72">
        <v>500.0</v>
      </c>
      <c r="N55" s="24">
        <f t="shared" si="1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2">
        <v>52.0</v>
      </c>
      <c r="B56" s="31">
        <v>44296.0</v>
      </c>
      <c r="C56" s="70" t="s">
        <v>446</v>
      </c>
      <c r="D56" s="71">
        <v>13781.0</v>
      </c>
      <c r="E56" s="71" t="s">
        <v>447</v>
      </c>
      <c r="F56" s="36"/>
      <c r="G56" s="17"/>
      <c r="H56" s="18"/>
      <c r="I56" s="29">
        <v>4400.0</v>
      </c>
      <c r="J56" s="27"/>
      <c r="K56" s="21"/>
      <c r="L56" s="28"/>
      <c r="M56" s="72">
        <v>4400.0</v>
      </c>
      <c r="N56" s="24">
        <f t="shared" si="1"/>
        <v>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2">
        <v>53.0</v>
      </c>
      <c r="B57" s="31">
        <v>44296.0</v>
      </c>
      <c r="C57" s="70" t="s">
        <v>448</v>
      </c>
      <c r="D57" s="71">
        <v>57363.0</v>
      </c>
      <c r="E57" s="71" t="s">
        <v>449</v>
      </c>
      <c r="F57" s="36"/>
      <c r="G57" s="37">
        <v>500.0</v>
      </c>
      <c r="H57" s="18"/>
      <c r="I57" s="29"/>
      <c r="J57" s="27"/>
      <c r="K57" s="21"/>
      <c r="L57" s="28"/>
      <c r="M57" s="72">
        <v>500.0</v>
      </c>
      <c r="N57" s="24">
        <f t="shared" si="1"/>
        <v>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2">
        <v>54.0</v>
      </c>
      <c r="B58" s="31">
        <v>44296.0</v>
      </c>
      <c r="C58" s="70" t="s">
        <v>450</v>
      </c>
      <c r="D58" s="71">
        <v>61420.0</v>
      </c>
      <c r="E58" s="71" t="s">
        <v>451</v>
      </c>
      <c r="F58" s="36"/>
      <c r="G58" s="37">
        <v>500.0</v>
      </c>
      <c r="H58" s="18"/>
      <c r="I58" s="29"/>
      <c r="J58" s="27"/>
      <c r="K58" s="21"/>
      <c r="L58" s="28"/>
      <c r="M58" s="72">
        <v>500.0</v>
      </c>
      <c r="N58" s="24">
        <f t="shared" si="1"/>
        <v>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2">
        <v>55.0</v>
      </c>
      <c r="B59" s="31">
        <v>44296.0</v>
      </c>
      <c r="C59" s="70" t="s">
        <v>452</v>
      </c>
      <c r="D59" s="71">
        <v>59283.0</v>
      </c>
      <c r="E59" s="71" t="s">
        <v>453</v>
      </c>
      <c r="F59" s="36"/>
      <c r="G59" s="17"/>
      <c r="H59" s="18"/>
      <c r="I59" s="29">
        <v>100.0</v>
      </c>
      <c r="J59" s="27"/>
      <c r="K59" s="21"/>
      <c r="L59" s="28"/>
      <c r="M59" s="72">
        <v>100.0</v>
      </c>
      <c r="N59" s="24">
        <f t="shared" si="1"/>
        <v>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2">
        <v>56.0</v>
      </c>
      <c r="B60" s="31">
        <v>44296.0</v>
      </c>
      <c r="C60" s="70" t="s">
        <v>454</v>
      </c>
      <c r="D60" s="71">
        <v>54186.0</v>
      </c>
      <c r="E60" s="71" t="s">
        <v>455</v>
      </c>
      <c r="F60" s="36"/>
      <c r="G60" s="17"/>
      <c r="H60" s="18"/>
      <c r="I60" s="29">
        <v>3600.0</v>
      </c>
      <c r="J60" s="27"/>
      <c r="K60" s="21"/>
      <c r="L60" s="28"/>
      <c r="M60" s="72">
        <v>3600.0</v>
      </c>
      <c r="N60" s="24">
        <f t="shared" si="1"/>
        <v>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12">
        <v>57.0</v>
      </c>
      <c r="B61" s="31">
        <v>44296.0</v>
      </c>
      <c r="C61" s="70" t="s">
        <v>456</v>
      </c>
      <c r="D61" s="71">
        <v>42079.0</v>
      </c>
      <c r="E61" s="71" t="s">
        <v>457</v>
      </c>
      <c r="F61" s="36"/>
      <c r="G61" s="17"/>
      <c r="H61" s="32">
        <v>5000.0</v>
      </c>
      <c r="I61" s="29"/>
      <c r="J61" s="27"/>
      <c r="K61" s="21"/>
      <c r="L61" s="28"/>
      <c r="M61" s="72">
        <v>5000.0</v>
      </c>
      <c r="N61" s="24">
        <f t="shared" si="1"/>
        <v>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12">
        <v>58.0</v>
      </c>
      <c r="B62" s="31">
        <v>44296.0</v>
      </c>
      <c r="C62" s="70" t="s">
        <v>458</v>
      </c>
      <c r="D62" s="71">
        <v>50222.0</v>
      </c>
      <c r="E62" s="71" t="s">
        <v>239</v>
      </c>
      <c r="F62" s="36"/>
      <c r="G62" s="17"/>
      <c r="H62" s="32">
        <v>5000.0</v>
      </c>
      <c r="I62" s="29"/>
      <c r="J62" s="27"/>
      <c r="K62" s="21"/>
      <c r="L62" s="28"/>
      <c r="M62" s="72">
        <v>5000.0</v>
      </c>
      <c r="N62" s="24">
        <f t="shared" si="1"/>
        <v>0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12">
        <v>59.0</v>
      </c>
      <c r="B63" s="31">
        <v>44296.0</v>
      </c>
      <c r="C63" s="70" t="s">
        <v>459</v>
      </c>
      <c r="D63" s="71">
        <v>35245.0</v>
      </c>
      <c r="E63" s="71" t="s">
        <v>331</v>
      </c>
      <c r="F63" s="36"/>
      <c r="G63" s="37">
        <v>5000.0</v>
      </c>
      <c r="H63" s="18"/>
      <c r="I63" s="29"/>
      <c r="J63" s="27"/>
      <c r="K63" s="21"/>
      <c r="L63" s="28"/>
      <c r="M63" s="72">
        <v>5000.0</v>
      </c>
      <c r="N63" s="24">
        <f t="shared" si="1"/>
        <v>0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12">
        <v>60.0</v>
      </c>
      <c r="B64" s="31">
        <v>44296.0</v>
      </c>
      <c r="C64" s="70" t="s">
        <v>460</v>
      </c>
      <c r="D64" s="71">
        <v>31738.0</v>
      </c>
      <c r="E64" s="71" t="s">
        <v>461</v>
      </c>
      <c r="F64" s="36"/>
      <c r="G64" s="17"/>
      <c r="H64" s="18"/>
      <c r="I64" s="29"/>
      <c r="J64" s="27"/>
      <c r="K64" s="33">
        <v>5000.0</v>
      </c>
      <c r="L64" s="28"/>
      <c r="M64" s="72">
        <v>5000.0</v>
      </c>
      <c r="N64" s="24">
        <f t="shared" si="1"/>
        <v>0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12">
        <v>61.0</v>
      </c>
      <c r="B65" s="31">
        <v>44296.0</v>
      </c>
      <c r="C65" s="70" t="s">
        <v>462</v>
      </c>
      <c r="D65" s="71">
        <v>63723.0</v>
      </c>
      <c r="E65" s="71" t="s">
        <v>463</v>
      </c>
      <c r="F65" s="36"/>
      <c r="G65" s="17"/>
      <c r="H65" s="18"/>
      <c r="I65" s="29">
        <v>27000.0</v>
      </c>
      <c r="J65" s="27"/>
      <c r="K65" s="21"/>
      <c r="L65" s="28"/>
      <c r="M65" s="72">
        <v>27000.0</v>
      </c>
      <c r="N65" s="24">
        <f t="shared" si="1"/>
        <v>0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12">
        <v>62.0</v>
      </c>
      <c r="B66" s="31">
        <v>44296.0</v>
      </c>
      <c r="C66" s="70" t="s">
        <v>464</v>
      </c>
      <c r="D66" s="71">
        <v>31738.0</v>
      </c>
      <c r="E66" s="71" t="s">
        <v>461</v>
      </c>
      <c r="F66" s="36"/>
      <c r="G66" s="17"/>
      <c r="H66" s="18"/>
      <c r="I66" s="29"/>
      <c r="J66" s="27"/>
      <c r="K66" s="33">
        <v>4250.0</v>
      </c>
      <c r="L66" s="28"/>
      <c r="M66" s="72">
        <v>4250.0</v>
      </c>
      <c r="N66" s="24">
        <f t="shared" si="1"/>
        <v>0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2">
        <v>63.0</v>
      </c>
      <c r="B67" s="31">
        <v>44296.0</v>
      </c>
      <c r="C67" s="70" t="s">
        <v>465</v>
      </c>
      <c r="D67" s="71">
        <v>61633.0</v>
      </c>
      <c r="E67" s="71" t="s">
        <v>466</v>
      </c>
      <c r="F67" s="36"/>
      <c r="G67" s="17"/>
      <c r="H67" s="18"/>
      <c r="I67" s="29">
        <v>3000.0</v>
      </c>
      <c r="J67" s="27"/>
      <c r="K67" s="21"/>
      <c r="L67" s="28"/>
      <c r="M67" s="72">
        <v>3000.0</v>
      </c>
      <c r="N67" s="24">
        <f t="shared" si="1"/>
        <v>0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12">
        <v>64.0</v>
      </c>
      <c r="B68" s="31">
        <v>44296.0</v>
      </c>
      <c r="C68" s="70" t="s">
        <v>467</v>
      </c>
      <c r="D68" s="71">
        <v>64147.0</v>
      </c>
      <c r="E68" s="71" t="s">
        <v>468</v>
      </c>
      <c r="F68" s="36"/>
      <c r="G68" s="38">
        <v>5800.0</v>
      </c>
      <c r="H68" s="32"/>
      <c r="I68" s="29"/>
      <c r="J68" s="27"/>
      <c r="K68" s="21"/>
      <c r="L68" s="28"/>
      <c r="M68" s="72">
        <v>5800.0</v>
      </c>
      <c r="N68" s="24">
        <f t="shared" si="1"/>
        <v>0</v>
      </c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2">
        <v>65.0</v>
      </c>
      <c r="B69" s="31">
        <v>44296.0</v>
      </c>
      <c r="C69" s="70" t="s">
        <v>469</v>
      </c>
      <c r="D69" s="71">
        <v>64152.0</v>
      </c>
      <c r="E69" s="71" t="s">
        <v>470</v>
      </c>
      <c r="F69" s="36"/>
      <c r="G69" s="82">
        <v>27000.0</v>
      </c>
      <c r="H69" s="32"/>
      <c r="I69" s="29"/>
      <c r="J69" s="27"/>
      <c r="K69" s="21"/>
      <c r="L69" s="28"/>
      <c r="M69" s="72">
        <v>27000.0</v>
      </c>
      <c r="N69" s="24">
        <f t="shared" si="1"/>
        <v>0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2">
        <v>66.0</v>
      </c>
      <c r="B70" s="31">
        <v>44296.0</v>
      </c>
      <c r="C70" s="70" t="s">
        <v>471</v>
      </c>
      <c r="D70" s="71">
        <v>53249.0</v>
      </c>
      <c r="E70" s="71" t="s">
        <v>472</v>
      </c>
      <c r="F70" s="36"/>
      <c r="G70" s="83"/>
      <c r="H70" s="18"/>
      <c r="I70" s="29"/>
      <c r="J70" s="35">
        <v>20000.0</v>
      </c>
      <c r="K70" s="21"/>
      <c r="L70" s="28"/>
      <c r="M70" s="72">
        <v>20000.0</v>
      </c>
      <c r="N70" s="24">
        <f t="shared" si="1"/>
        <v>0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2">
        <v>67.0</v>
      </c>
      <c r="B71" s="31">
        <v>44296.0</v>
      </c>
      <c r="C71" s="70" t="s">
        <v>473</v>
      </c>
      <c r="D71" s="71">
        <v>57499.0</v>
      </c>
      <c r="E71" s="71" t="s">
        <v>474</v>
      </c>
      <c r="F71" s="36"/>
      <c r="G71" s="83"/>
      <c r="H71" s="18"/>
      <c r="I71" s="29"/>
      <c r="J71" s="35">
        <v>350.0</v>
      </c>
      <c r="K71" s="21"/>
      <c r="L71" s="28"/>
      <c r="M71" s="72">
        <v>350.0</v>
      </c>
      <c r="N71" s="24">
        <f t="shared" si="1"/>
        <v>0</v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12">
        <v>68.0</v>
      </c>
      <c r="B72" s="31">
        <v>44296.0</v>
      </c>
      <c r="C72" s="70" t="s">
        <v>475</v>
      </c>
      <c r="D72" s="71">
        <v>64129.0</v>
      </c>
      <c r="E72" s="71" t="s">
        <v>320</v>
      </c>
      <c r="F72" s="36"/>
      <c r="G72" s="83"/>
      <c r="H72" s="18"/>
      <c r="I72" s="29">
        <v>300.0</v>
      </c>
      <c r="J72" s="27"/>
      <c r="K72" s="21"/>
      <c r="L72" s="28"/>
      <c r="M72" s="72">
        <v>300.0</v>
      </c>
      <c r="N72" s="24">
        <f t="shared" si="1"/>
        <v>0</v>
      </c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12">
        <v>69.0</v>
      </c>
      <c r="B73" s="31">
        <v>44296.0</v>
      </c>
      <c r="C73" s="70" t="s">
        <v>476</v>
      </c>
      <c r="D73" s="71">
        <v>49682.0</v>
      </c>
      <c r="E73" s="71" t="s">
        <v>477</v>
      </c>
      <c r="F73" s="16"/>
      <c r="G73" s="83"/>
      <c r="H73" s="32"/>
      <c r="I73" s="29">
        <v>10000.0</v>
      </c>
      <c r="J73" s="30"/>
      <c r="K73" s="21"/>
      <c r="L73" s="28"/>
      <c r="M73" s="72">
        <v>10000.0</v>
      </c>
      <c r="N73" s="24">
        <f t="shared" si="1"/>
        <v>0</v>
      </c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12">
        <v>70.0</v>
      </c>
      <c r="B74" s="31">
        <v>44296.0</v>
      </c>
      <c r="C74" s="70" t="s">
        <v>478</v>
      </c>
      <c r="D74" s="71">
        <v>63613.0</v>
      </c>
      <c r="E74" s="71" t="s">
        <v>479</v>
      </c>
      <c r="F74" s="16"/>
      <c r="G74" s="82">
        <v>600.0</v>
      </c>
      <c r="H74" s="32"/>
      <c r="I74" s="29"/>
      <c r="J74" s="30"/>
      <c r="K74" s="21"/>
      <c r="L74" s="28"/>
      <c r="M74" s="72">
        <v>600.0</v>
      </c>
      <c r="N74" s="24">
        <f t="shared" si="1"/>
        <v>0</v>
      </c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12">
        <v>71.0</v>
      </c>
      <c r="B75" s="31">
        <v>44296.0</v>
      </c>
      <c r="C75" s="70" t="s">
        <v>480</v>
      </c>
      <c r="D75" s="71">
        <v>49679.0</v>
      </c>
      <c r="E75" s="71" t="s">
        <v>481</v>
      </c>
      <c r="F75" s="16"/>
      <c r="G75" s="17"/>
      <c r="H75" s="32"/>
      <c r="I75" s="29">
        <v>7650.0</v>
      </c>
      <c r="J75" s="27"/>
      <c r="K75" s="21"/>
      <c r="L75" s="28"/>
      <c r="M75" s="72">
        <v>7650.0</v>
      </c>
      <c r="N75" s="24">
        <f t="shared" si="1"/>
        <v>0</v>
      </c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12">
        <v>72.0</v>
      </c>
      <c r="B76" s="31">
        <v>44296.0</v>
      </c>
      <c r="C76" s="70" t="s">
        <v>482</v>
      </c>
      <c r="D76" s="71">
        <v>58202.0</v>
      </c>
      <c r="E76" s="71" t="s">
        <v>413</v>
      </c>
      <c r="F76" s="16"/>
      <c r="G76" s="17"/>
      <c r="H76" s="18"/>
      <c r="I76" s="29">
        <v>100.0</v>
      </c>
      <c r="J76" s="20"/>
      <c r="K76" s="33"/>
      <c r="L76" s="28"/>
      <c r="M76" s="72">
        <v>100.0</v>
      </c>
      <c r="N76" s="24">
        <f t="shared" si="1"/>
        <v>0</v>
      </c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12">
        <v>73.0</v>
      </c>
      <c r="B77" s="31">
        <v>44296.0</v>
      </c>
      <c r="C77" s="70" t="s">
        <v>483</v>
      </c>
      <c r="D77" s="71">
        <v>53249.0</v>
      </c>
      <c r="E77" s="71" t="s">
        <v>472</v>
      </c>
      <c r="F77" s="16"/>
      <c r="G77" s="17"/>
      <c r="H77" s="18"/>
      <c r="I77" s="29">
        <v>5000.0</v>
      </c>
      <c r="J77" s="27"/>
      <c r="K77" s="33"/>
      <c r="L77" s="28"/>
      <c r="M77" s="72">
        <v>5000.0</v>
      </c>
      <c r="N77" s="24">
        <f t="shared" si="1"/>
        <v>0</v>
      </c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12">
        <v>74.0</v>
      </c>
      <c r="B78" s="31">
        <v>44296.0</v>
      </c>
      <c r="C78" s="70" t="s">
        <v>484</v>
      </c>
      <c r="D78" s="71">
        <v>58257.0</v>
      </c>
      <c r="E78" s="71" t="s">
        <v>485</v>
      </c>
      <c r="F78" s="16"/>
      <c r="G78" s="17"/>
      <c r="H78" s="18"/>
      <c r="I78" s="29">
        <v>4500.0</v>
      </c>
      <c r="J78" s="27"/>
      <c r="K78" s="33"/>
      <c r="L78" s="28"/>
      <c r="M78" s="72">
        <v>4500.0</v>
      </c>
      <c r="N78" s="24">
        <f t="shared" si="1"/>
        <v>0</v>
      </c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12">
        <v>75.0</v>
      </c>
      <c r="B79" s="31">
        <v>44296.0</v>
      </c>
      <c r="C79" s="70" t="s">
        <v>486</v>
      </c>
      <c r="D79" s="71">
        <v>58257.0</v>
      </c>
      <c r="E79" s="71" t="s">
        <v>485</v>
      </c>
      <c r="F79" s="16"/>
      <c r="G79" s="17"/>
      <c r="H79" s="18"/>
      <c r="I79" s="26"/>
      <c r="J79" s="35">
        <v>420.0</v>
      </c>
      <c r="K79" s="33"/>
      <c r="L79" s="28"/>
      <c r="M79" s="72">
        <v>420.0</v>
      </c>
      <c r="N79" s="24">
        <f t="shared" si="1"/>
        <v>0</v>
      </c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12">
        <v>76.0</v>
      </c>
      <c r="B80" s="31">
        <v>44296.0</v>
      </c>
      <c r="C80" s="70" t="s">
        <v>487</v>
      </c>
      <c r="D80" s="71">
        <v>44497.0</v>
      </c>
      <c r="E80" s="71" t="s">
        <v>488</v>
      </c>
      <c r="F80" s="16"/>
      <c r="G80" s="17"/>
      <c r="H80" s="18"/>
      <c r="I80" s="29">
        <v>4350.0</v>
      </c>
      <c r="J80" s="27"/>
      <c r="K80" s="33"/>
      <c r="L80" s="28"/>
      <c r="M80" s="72">
        <v>4350.0</v>
      </c>
      <c r="N80" s="24">
        <f t="shared" si="1"/>
        <v>0</v>
      </c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12">
        <v>77.0</v>
      </c>
      <c r="B81" s="31">
        <v>44296.0</v>
      </c>
      <c r="C81" s="70" t="s">
        <v>489</v>
      </c>
      <c r="D81" s="71">
        <v>64158.0</v>
      </c>
      <c r="E81" s="71" t="s">
        <v>490</v>
      </c>
      <c r="F81" s="16"/>
      <c r="G81" s="37">
        <v>27000.0</v>
      </c>
      <c r="H81" s="18"/>
      <c r="I81" s="26"/>
      <c r="J81" s="27"/>
      <c r="K81" s="33"/>
      <c r="L81" s="28"/>
      <c r="M81" s="72">
        <v>27000.0</v>
      </c>
      <c r="N81" s="24">
        <f t="shared" si="1"/>
        <v>0</v>
      </c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12">
        <v>78.0</v>
      </c>
      <c r="B82" s="31">
        <v>44296.0</v>
      </c>
      <c r="C82" s="70" t="s">
        <v>491</v>
      </c>
      <c r="D82" s="71">
        <v>30909.0</v>
      </c>
      <c r="E82" s="71" t="s">
        <v>492</v>
      </c>
      <c r="F82" s="16"/>
      <c r="G82" s="37">
        <v>5000.0</v>
      </c>
      <c r="H82" s="18"/>
      <c r="I82" s="26"/>
      <c r="J82" s="27"/>
      <c r="K82" s="33"/>
      <c r="L82" s="28"/>
      <c r="M82" s="72">
        <v>5000.0</v>
      </c>
      <c r="N82" s="24">
        <f t="shared" si="1"/>
        <v>0</v>
      </c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12">
        <v>79.0</v>
      </c>
      <c r="B83" s="31">
        <v>44296.0</v>
      </c>
      <c r="C83" s="70" t="s">
        <v>493</v>
      </c>
      <c r="D83" s="71">
        <v>54503.0</v>
      </c>
      <c r="E83" s="71" t="s">
        <v>494</v>
      </c>
      <c r="F83" s="16"/>
      <c r="G83" s="17"/>
      <c r="H83" s="18"/>
      <c r="I83" s="26"/>
      <c r="J83" s="35">
        <v>2650.0</v>
      </c>
      <c r="K83" s="33"/>
      <c r="L83" s="28"/>
      <c r="M83" s="72">
        <v>2650.0</v>
      </c>
      <c r="N83" s="24">
        <f t="shared" si="1"/>
        <v>0</v>
      </c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12">
        <v>80.0</v>
      </c>
      <c r="B84" s="31">
        <v>44296.0</v>
      </c>
      <c r="C84" s="70" t="s">
        <v>495</v>
      </c>
      <c r="D84" s="71">
        <v>52775.0</v>
      </c>
      <c r="E84" s="71" t="s">
        <v>496</v>
      </c>
      <c r="F84" s="16"/>
      <c r="G84" s="17"/>
      <c r="H84" s="18"/>
      <c r="I84" s="29">
        <v>3750.0</v>
      </c>
      <c r="J84" s="27"/>
      <c r="K84" s="33"/>
      <c r="L84" s="28"/>
      <c r="M84" s="72">
        <v>3750.0</v>
      </c>
      <c r="N84" s="24">
        <f t="shared" si="1"/>
        <v>0</v>
      </c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12">
        <v>81.0</v>
      </c>
      <c r="B85" s="31">
        <v>44296.0</v>
      </c>
      <c r="C85" s="70" t="s">
        <v>497</v>
      </c>
      <c r="D85" s="71">
        <v>58858.0</v>
      </c>
      <c r="E85" s="71" t="s">
        <v>419</v>
      </c>
      <c r="F85" s="16"/>
      <c r="G85" s="17"/>
      <c r="H85" s="18"/>
      <c r="I85" s="29">
        <v>350.0</v>
      </c>
      <c r="J85" s="27"/>
      <c r="K85" s="33"/>
      <c r="L85" s="28"/>
      <c r="M85" s="72">
        <v>350.0</v>
      </c>
      <c r="N85" s="24">
        <f t="shared" si="1"/>
        <v>0</v>
      </c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12">
        <v>82.0</v>
      </c>
      <c r="B86" s="31">
        <v>44296.0</v>
      </c>
      <c r="C86" s="70" t="s">
        <v>498</v>
      </c>
      <c r="D86" s="71">
        <v>54517.0</v>
      </c>
      <c r="E86" s="71" t="s">
        <v>499</v>
      </c>
      <c r="F86" s="16"/>
      <c r="G86" s="17"/>
      <c r="H86" s="18"/>
      <c r="I86" s="26"/>
      <c r="J86" s="35">
        <v>10000.0</v>
      </c>
      <c r="K86" s="33"/>
      <c r="L86" s="28"/>
      <c r="M86" s="72">
        <v>10000.0</v>
      </c>
      <c r="N86" s="24">
        <f t="shared" si="1"/>
        <v>0</v>
      </c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12">
        <v>83.0</v>
      </c>
      <c r="B87" s="31">
        <v>44296.0</v>
      </c>
      <c r="C87" s="70" t="s">
        <v>500</v>
      </c>
      <c r="D87" s="71">
        <v>57201.0</v>
      </c>
      <c r="E87" s="71" t="s">
        <v>168</v>
      </c>
      <c r="F87" s="16"/>
      <c r="G87" s="17"/>
      <c r="H87" s="32">
        <v>15350.0</v>
      </c>
      <c r="I87" s="26"/>
      <c r="J87" s="27"/>
      <c r="K87" s="33"/>
      <c r="L87" s="28"/>
      <c r="M87" s="72">
        <v>15350.0</v>
      </c>
      <c r="N87" s="24">
        <f t="shared" si="1"/>
        <v>0</v>
      </c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12">
        <v>84.0</v>
      </c>
      <c r="B88" s="31">
        <v>44296.0</v>
      </c>
      <c r="C88" s="70" t="s">
        <v>501</v>
      </c>
      <c r="D88" s="71">
        <v>36690.0</v>
      </c>
      <c r="E88" s="71" t="s">
        <v>502</v>
      </c>
      <c r="F88" s="16"/>
      <c r="G88" s="17"/>
      <c r="H88" s="18"/>
      <c r="I88" s="29">
        <v>1250.0</v>
      </c>
      <c r="J88" s="27"/>
      <c r="K88" s="33"/>
      <c r="L88" s="28"/>
      <c r="M88" s="72">
        <v>1250.0</v>
      </c>
      <c r="N88" s="24">
        <f t="shared" si="1"/>
        <v>0</v>
      </c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12">
        <v>85.0</v>
      </c>
      <c r="B89" s="31">
        <v>44296.0</v>
      </c>
      <c r="C89" s="70" t="s">
        <v>503</v>
      </c>
      <c r="D89" s="71">
        <v>22332.0</v>
      </c>
      <c r="E89" s="71" t="s">
        <v>179</v>
      </c>
      <c r="F89" s="16"/>
      <c r="G89" s="17"/>
      <c r="H89" s="18"/>
      <c r="I89" s="29">
        <v>24000.0</v>
      </c>
      <c r="J89" s="27"/>
      <c r="K89" s="33"/>
      <c r="L89" s="28"/>
      <c r="M89" s="72">
        <v>24000.0</v>
      </c>
      <c r="N89" s="24">
        <f t="shared" si="1"/>
        <v>0</v>
      </c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12">
        <v>86.0</v>
      </c>
      <c r="B90" s="31">
        <v>44296.0</v>
      </c>
      <c r="C90" s="70" t="s">
        <v>504</v>
      </c>
      <c r="D90" s="71">
        <v>55041.0</v>
      </c>
      <c r="E90" s="71" t="s">
        <v>84</v>
      </c>
      <c r="F90" s="16"/>
      <c r="G90" s="17"/>
      <c r="H90" s="18"/>
      <c r="I90" s="29">
        <v>2650.0</v>
      </c>
      <c r="J90" s="27"/>
      <c r="K90" s="33"/>
      <c r="L90" s="28"/>
      <c r="M90" s="72">
        <v>2650.0</v>
      </c>
      <c r="N90" s="24">
        <f t="shared" si="1"/>
        <v>0</v>
      </c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12">
        <v>87.0</v>
      </c>
      <c r="B91" s="31">
        <v>44296.0</v>
      </c>
      <c r="C91" s="70" t="s">
        <v>505</v>
      </c>
      <c r="D91" s="71">
        <v>10849.0</v>
      </c>
      <c r="E91" s="71" t="s">
        <v>506</v>
      </c>
      <c r="F91" s="16"/>
      <c r="G91" s="17"/>
      <c r="H91" s="18"/>
      <c r="I91" s="29"/>
      <c r="J91" s="35">
        <v>2650.0</v>
      </c>
      <c r="K91" s="33"/>
      <c r="L91" s="28"/>
      <c r="M91" s="72">
        <v>2650.0</v>
      </c>
      <c r="N91" s="24">
        <f t="shared" si="1"/>
        <v>0</v>
      </c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12">
        <v>88.0</v>
      </c>
      <c r="B92" s="31">
        <v>44296.0</v>
      </c>
      <c r="C92" s="70" t="s">
        <v>507</v>
      </c>
      <c r="D92" s="71">
        <v>62936.0</v>
      </c>
      <c r="E92" s="71" t="s">
        <v>508</v>
      </c>
      <c r="F92" s="16"/>
      <c r="G92" s="17"/>
      <c r="H92" s="18"/>
      <c r="I92" s="29">
        <v>2090.0</v>
      </c>
      <c r="J92" s="27"/>
      <c r="K92" s="33"/>
      <c r="L92" s="28"/>
      <c r="M92" s="72">
        <v>2090.0</v>
      </c>
      <c r="N92" s="24">
        <f t="shared" si="1"/>
        <v>0</v>
      </c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12">
        <v>89.0</v>
      </c>
      <c r="B93" s="31">
        <v>44296.0</v>
      </c>
      <c r="C93" s="70" t="s">
        <v>509</v>
      </c>
      <c r="D93" s="71">
        <v>39256.0</v>
      </c>
      <c r="E93" s="71" t="s">
        <v>510</v>
      </c>
      <c r="F93" s="16"/>
      <c r="G93" s="17"/>
      <c r="H93" s="18"/>
      <c r="I93" s="26"/>
      <c r="J93" s="27"/>
      <c r="K93" s="33">
        <v>1200.0</v>
      </c>
      <c r="L93" s="28"/>
      <c r="M93" s="72">
        <v>1200.0</v>
      </c>
      <c r="N93" s="24">
        <f t="shared" si="1"/>
        <v>0</v>
      </c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12">
        <v>90.0</v>
      </c>
      <c r="B94" s="31">
        <v>44296.0</v>
      </c>
      <c r="C94" s="70" t="s">
        <v>511</v>
      </c>
      <c r="D94" s="71">
        <v>47273.0</v>
      </c>
      <c r="E94" s="71" t="s">
        <v>512</v>
      </c>
      <c r="F94" s="16"/>
      <c r="G94" s="17"/>
      <c r="H94" s="18"/>
      <c r="I94" s="26"/>
      <c r="J94" s="27"/>
      <c r="K94" s="33">
        <v>1200.0</v>
      </c>
      <c r="L94" s="28"/>
      <c r="M94" s="72">
        <v>1200.0</v>
      </c>
      <c r="N94" s="24">
        <f t="shared" si="1"/>
        <v>0</v>
      </c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12">
        <v>91.0</v>
      </c>
      <c r="B95" s="31">
        <v>44296.0</v>
      </c>
      <c r="C95" s="70" t="s">
        <v>513</v>
      </c>
      <c r="D95" s="71">
        <v>37294.0</v>
      </c>
      <c r="E95" s="71" t="s">
        <v>514</v>
      </c>
      <c r="F95" s="16"/>
      <c r="G95" s="17"/>
      <c r="H95" s="18"/>
      <c r="I95" s="26"/>
      <c r="J95" s="27"/>
      <c r="K95" s="33">
        <v>1200.0</v>
      </c>
      <c r="L95" s="28"/>
      <c r="M95" s="72">
        <v>1200.0</v>
      </c>
      <c r="N95" s="24">
        <f t="shared" si="1"/>
        <v>0</v>
      </c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12">
        <v>92.0</v>
      </c>
      <c r="B96" s="31">
        <v>44296.0</v>
      </c>
      <c r="C96" s="70" t="s">
        <v>515</v>
      </c>
      <c r="D96" s="71">
        <v>49163.0</v>
      </c>
      <c r="E96" s="71" t="s">
        <v>516</v>
      </c>
      <c r="F96" s="16"/>
      <c r="G96" s="17"/>
      <c r="H96" s="18"/>
      <c r="I96" s="26"/>
      <c r="J96" s="27"/>
      <c r="K96" s="33">
        <v>1200.0</v>
      </c>
      <c r="L96" s="28"/>
      <c r="M96" s="72">
        <v>1200.0</v>
      </c>
      <c r="N96" s="24">
        <f t="shared" si="1"/>
        <v>0</v>
      </c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12">
        <v>93.0</v>
      </c>
      <c r="B97" s="31">
        <v>44296.0</v>
      </c>
      <c r="C97" s="70" t="s">
        <v>517</v>
      </c>
      <c r="D97" s="71">
        <v>43757.0</v>
      </c>
      <c r="E97" s="71" t="s">
        <v>518</v>
      </c>
      <c r="F97" s="16"/>
      <c r="G97" s="17"/>
      <c r="H97" s="18"/>
      <c r="I97" s="26"/>
      <c r="J97" s="27"/>
      <c r="K97" s="33">
        <v>1200.0</v>
      </c>
      <c r="L97" s="28"/>
      <c r="M97" s="72">
        <v>1200.0</v>
      </c>
      <c r="N97" s="24">
        <f t="shared" si="1"/>
        <v>0</v>
      </c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12">
        <v>94.0</v>
      </c>
      <c r="B98" s="31">
        <v>44296.0</v>
      </c>
      <c r="C98" s="70" t="s">
        <v>519</v>
      </c>
      <c r="D98" s="71">
        <v>59422.0</v>
      </c>
      <c r="E98" s="71" t="s">
        <v>520</v>
      </c>
      <c r="F98" s="16"/>
      <c r="G98" s="17"/>
      <c r="H98" s="18"/>
      <c r="I98" s="26"/>
      <c r="J98" s="27"/>
      <c r="K98" s="33">
        <v>1290.0</v>
      </c>
      <c r="L98" s="28"/>
      <c r="M98" s="72">
        <v>1290.0</v>
      </c>
      <c r="N98" s="24">
        <f t="shared" si="1"/>
        <v>0</v>
      </c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12">
        <v>95.0</v>
      </c>
      <c r="B99" s="31">
        <v>44296.0</v>
      </c>
      <c r="C99" s="70" t="s">
        <v>521</v>
      </c>
      <c r="D99" s="71">
        <v>49164.0</v>
      </c>
      <c r="E99" s="71" t="s">
        <v>522</v>
      </c>
      <c r="F99" s="16"/>
      <c r="G99" s="17"/>
      <c r="H99" s="18"/>
      <c r="I99" s="26"/>
      <c r="J99" s="27"/>
      <c r="K99" s="33">
        <v>800.0</v>
      </c>
      <c r="L99" s="28"/>
      <c r="M99" s="72">
        <v>800.0</v>
      </c>
      <c r="N99" s="24">
        <f t="shared" si="1"/>
        <v>0</v>
      </c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12">
        <v>96.0</v>
      </c>
      <c r="B100" s="31">
        <v>44296.0</v>
      </c>
      <c r="C100" s="70" t="s">
        <v>523</v>
      </c>
      <c r="D100" s="71">
        <v>51515.0</v>
      </c>
      <c r="E100" s="71" t="s">
        <v>524</v>
      </c>
      <c r="F100" s="16"/>
      <c r="G100" s="17"/>
      <c r="H100" s="18"/>
      <c r="I100" s="26"/>
      <c r="J100" s="27"/>
      <c r="K100" s="33">
        <v>1200.0</v>
      </c>
      <c r="L100" s="28"/>
      <c r="M100" s="72">
        <v>1200.0</v>
      </c>
      <c r="N100" s="24">
        <f t="shared" si="1"/>
        <v>0</v>
      </c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12">
        <v>97.0</v>
      </c>
      <c r="B101" s="31">
        <v>44296.0</v>
      </c>
      <c r="C101" s="70" t="s">
        <v>525</v>
      </c>
      <c r="D101" s="71">
        <v>52508.0</v>
      </c>
      <c r="E101" s="71" t="s">
        <v>526</v>
      </c>
      <c r="F101" s="16"/>
      <c r="G101" s="17"/>
      <c r="H101" s="18"/>
      <c r="I101" s="26"/>
      <c r="J101" s="27"/>
      <c r="K101" s="33">
        <v>1290.0</v>
      </c>
      <c r="L101" s="28"/>
      <c r="M101" s="72">
        <v>1290.0</v>
      </c>
      <c r="N101" s="24">
        <f t="shared" si="1"/>
        <v>0</v>
      </c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12">
        <v>98.0</v>
      </c>
      <c r="B102" s="31">
        <v>44296.0</v>
      </c>
      <c r="C102" s="70" t="s">
        <v>527</v>
      </c>
      <c r="D102" s="71">
        <v>61191.0</v>
      </c>
      <c r="E102" s="71" t="s">
        <v>528</v>
      </c>
      <c r="F102" s="16"/>
      <c r="G102" s="17"/>
      <c r="H102" s="18"/>
      <c r="I102" s="26"/>
      <c r="J102" s="27"/>
      <c r="K102" s="33">
        <v>1200.0</v>
      </c>
      <c r="L102" s="28"/>
      <c r="M102" s="72">
        <v>1200.0</v>
      </c>
      <c r="N102" s="24">
        <f t="shared" si="1"/>
        <v>0</v>
      </c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12">
        <v>99.0</v>
      </c>
      <c r="B103" s="31">
        <v>44296.0</v>
      </c>
      <c r="C103" s="70" t="s">
        <v>529</v>
      </c>
      <c r="D103" s="71">
        <v>46513.0</v>
      </c>
      <c r="E103" s="71" t="s">
        <v>530</v>
      </c>
      <c r="F103" s="16"/>
      <c r="G103" s="17"/>
      <c r="H103" s="18"/>
      <c r="I103" s="26"/>
      <c r="J103" s="27"/>
      <c r="K103" s="33">
        <v>1200.0</v>
      </c>
      <c r="L103" s="28"/>
      <c r="M103" s="72">
        <v>1200.0</v>
      </c>
      <c r="N103" s="24">
        <f t="shared" si="1"/>
        <v>0</v>
      </c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12">
        <v>100.0</v>
      </c>
      <c r="B104" s="31">
        <v>44296.0</v>
      </c>
      <c r="C104" s="70" t="s">
        <v>531</v>
      </c>
      <c r="D104" s="71">
        <v>35362.0</v>
      </c>
      <c r="E104" s="71" t="s">
        <v>532</v>
      </c>
      <c r="F104" s="16"/>
      <c r="G104" s="17"/>
      <c r="H104" s="18"/>
      <c r="I104" s="26"/>
      <c r="J104" s="27"/>
      <c r="K104" s="33">
        <v>1200.0</v>
      </c>
      <c r="L104" s="28"/>
      <c r="M104" s="72">
        <v>1200.0</v>
      </c>
      <c r="N104" s="24">
        <f t="shared" si="1"/>
        <v>0</v>
      </c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12">
        <v>101.0</v>
      </c>
      <c r="B105" s="31">
        <v>44296.0</v>
      </c>
      <c r="C105" s="70" t="s">
        <v>533</v>
      </c>
      <c r="D105" s="71">
        <v>46583.0</v>
      </c>
      <c r="E105" s="71" t="s">
        <v>534</v>
      </c>
      <c r="F105" s="16"/>
      <c r="G105" s="17"/>
      <c r="H105" s="18"/>
      <c r="I105" s="26"/>
      <c r="J105" s="27"/>
      <c r="K105" s="33">
        <v>1290.0</v>
      </c>
      <c r="L105" s="28"/>
      <c r="M105" s="72">
        <v>1290.0</v>
      </c>
      <c r="N105" s="24">
        <f t="shared" si="1"/>
        <v>0</v>
      </c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12">
        <v>102.0</v>
      </c>
      <c r="B106" s="31">
        <v>44296.0</v>
      </c>
      <c r="C106" s="70" t="s">
        <v>535</v>
      </c>
      <c r="D106" s="71">
        <v>35354.0</v>
      </c>
      <c r="E106" s="71" t="s">
        <v>536</v>
      </c>
      <c r="F106" s="16"/>
      <c r="G106" s="17"/>
      <c r="H106" s="18"/>
      <c r="I106" s="26"/>
      <c r="J106" s="27"/>
      <c r="K106" s="33">
        <v>1200.0</v>
      </c>
      <c r="L106" s="28"/>
      <c r="M106" s="72">
        <v>1200.0</v>
      </c>
      <c r="N106" s="24">
        <f t="shared" si="1"/>
        <v>0</v>
      </c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12">
        <v>103.0</v>
      </c>
      <c r="B107" s="31">
        <v>44296.0</v>
      </c>
      <c r="C107" s="70" t="s">
        <v>537</v>
      </c>
      <c r="D107" s="71">
        <v>49270.0</v>
      </c>
      <c r="E107" s="71" t="s">
        <v>538</v>
      </c>
      <c r="F107" s="16"/>
      <c r="G107" s="17"/>
      <c r="H107" s="18"/>
      <c r="I107" s="26"/>
      <c r="J107" s="27"/>
      <c r="K107" s="33">
        <v>2090.0</v>
      </c>
      <c r="L107" s="28"/>
      <c r="M107" s="72">
        <v>2090.0</v>
      </c>
      <c r="N107" s="24">
        <f t="shared" si="1"/>
        <v>0</v>
      </c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12">
        <v>104.0</v>
      </c>
      <c r="B108" s="31">
        <v>44296.0</v>
      </c>
      <c r="C108" s="70" t="s">
        <v>539</v>
      </c>
      <c r="D108" s="71">
        <v>51098.0</v>
      </c>
      <c r="E108" s="71" t="s">
        <v>540</v>
      </c>
      <c r="F108" s="16"/>
      <c r="G108" s="17"/>
      <c r="H108" s="18"/>
      <c r="I108" s="26"/>
      <c r="J108" s="27"/>
      <c r="K108" s="33">
        <v>2400.0</v>
      </c>
      <c r="L108" s="28"/>
      <c r="M108" s="72">
        <v>2400.0</v>
      </c>
      <c r="N108" s="24">
        <f t="shared" si="1"/>
        <v>0</v>
      </c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12">
        <v>105.0</v>
      </c>
      <c r="B109" s="31">
        <v>44296.0</v>
      </c>
      <c r="C109" s="70" t="s">
        <v>541</v>
      </c>
      <c r="D109" s="71">
        <v>50943.0</v>
      </c>
      <c r="E109" s="71" t="s">
        <v>542</v>
      </c>
      <c r="F109" s="16"/>
      <c r="G109" s="17"/>
      <c r="H109" s="18"/>
      <c r="I109" s="19"/>
      <c r="J109" s="20"/>
      <c r="K109" s="33">
        <v>1200.0</v>
      </c>
      <c r="L109" s="28"/>
      <c r="M109" s="72">
        <v>1200.0</v>
      </c>
      <c r="N109" s="24">
        <f t="shared" si="1"/>
        <v>0</v>
      </c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12">
        <v>106.0</v>
      </c>
      <c r="B110" s="31">
        <v>44296.0</v>
      </c>
      <c r="C110" s="70" t="s">
        <v>543</v>
      </c>
      <c r="D110" s="71">
        <v>62349.0</v>
      </c>
      <c r="E110" s="71" t="s">
        <v>544</v>
      </c>
      <c r="F110" s="16"/>
      <c r="G110" s="17"/>
      <c r="H110" s="32"/>
      <c r="I110" s="26"/>
      <c r="J110" s="27"/>
      <c r="K110" s="33">
        <v>1200.0</v>
      </c>
      <c r="L110" s="28"/>
      <c r="M110" s="72">
        <v>1200.0</v>
      </c>
      <c r="N110" s="24">
        <f t="shared" si="1"/>
        <v>0</v>
      </c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12">
        <v>107.0</v>
      </c>
      <c r="B111" s="31">
        <v>44296.0</v>
      </c>
      <c r="C111" s="70" t="s">
        <v>545</v>
      </c>
      <c r="D111" s="71">
        <v>59252.0</v>
      </c>
      <c r="E111" s="71" t="s">
        <v>546</v>
      </c>
      <c r="F111" s="16"/>
      <c r="G111" s="17"/>
      <c r="H111" s="18"/>
      <c r="I111" s="19"/>
      <c r="J111" s="20"/>
      <c r="K111" s="33">
        <v>1200.0</v>
      </c>
      <c r="L111" s="28"/>
      <c r="M111" s="72">
        <v>1200.0</v>
      </c>
      <c r="N111" s="24">
        <f t="shared" si="1"/>
        <v>0</v>
      </c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12">
        <v>108.0</v>
      </c>
      <c r="B112" s="31">
        <v>44296.0</v>
      </c>
      <c r="C112" s="70" t="s">
        <v>547</v>
      </c>
      <c r="D112" s="71">
        <v>58818.0</v>
      </c>
      <c r="E112" s="71" t="s">
        <v>548</v>
      </c>
      <c r="F112" s="16"/>
      <c r="G112" s="17"/>
      <c r="H112" s="18"/>
      <c r="I112" s="26"/>
      <c r="J112" s="30"/>
      <c r="K112" s="33">
        <v>1200.0</v>
      </c>
      <c r="L112" s="28"/>
      <c r="M112" s="72">
        <v>1200.0</v>
      </c>
      <c r="N112" s="24">
        <f t="shared" si="1"/>
        <v>0</v>
      </c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12">
        <v>109.0</v>
      </c>
      <c r="B113" s="31">
        <v>44296.0</v>
      </c>
      <c r="C113" s="70" t="s">
        <v>549</v>
      </c>
      <c r="D113" s="71">
        <v>10734.0</v>
      </c>
      <c r="E113" s="71" t="s">
        <v>550</v>
      </c>
      <c r="F113" s="16"/>
      <c r="G113" s="17"/>
      <c r="H113" s="18"/>
      <c r="I113" s="26"/>
      <c r="J113" s="27"/>
      <c r="K113" s="33">
        <v>1200.0</v>
      </c>
      <c r="L113" s="28"/>
      <c r="M113" s="72">
        <v>1200.0</v>
      </c>
      <c r="N113" s="24">
        <f t="shared" si="1"/>
        <v>0</v>
      </c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12">
        <v>110.0</v>
      </c>
      <c r="B114" s="31">
        <v>44296.0</v>
      </c>
      <c r="C114" s="70" t="s">
        <v>551</v>
      </c>
      <c r="D114" s="71">
        <v>51309.0</v>
      </c>
      <c r="E114" s="71" t="s">
        <v>552</v>
      </c>
      <c r="F114" s="16"/>
      <c r="G114" s="17"/>
      <c r="H114" s="18"/>
      <c r="I114" s="19"/>
      <c r="J114" s="35"/>
      <c r="K114" s="33">
        <v>2400.0</v>
      </c>
      <c r="L114" s="28"/>
      <c r="M114" s="72">
        <v>2400.0</v>
      </c>
      <c r="N114" s="24">
        <f t="shared" si="1"/>
        <v>0</v>
      </c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12">
        <v>111.0</v>
      </c>
      <c r="B115" s="31">
        <v>44296.0</v>
      </c>
      <c r="C115" s="70" t="s">
        <v>553</v>
      </c>
      <c r="D115" s="71">
        <v>51017.0</v>
      </c>
      <c r="E115" s="71" t="s">
        <v>29</v>
      </c>
      <c r="F115" s="16"/>
      <c r="G115" s="17"/>
      <c r="H115" s="41">
        <v>50800.0</v>
      </c>
      <c r="I115" s="26"/>
      <c r="J115" s="30"/>
      <c r="K115" s="33">
        <v>1200.0</v>
      </c>
      <c r="L115" s="28"/>
      <c r="M115" s="72">
        <v>52000.0</v>
      </c>
      <c r="N115" s="24">
        <f t="shared" si="1"/>
        <v>0</v>
      </c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12">
        <v>112.0</v>
      </c>
      <c r="B116" s="31">
        <v>44296.0</v>
      </c>
      <c r="C116" s="70" t="s">
        <v>554</v>
      </c>
      <c r="D116" s="71">
        <v>57201.0</v>
      </c>
      <c r="E116" s="71" t="s">
        <v>168</v>
      </c>
      <c r="F116" s="16"/>
      <c r="G116" s="17"/>
      <c r="H116" s="18"/>
      <c r="I116" s="19"/>
      <c r="J116" s="20"/>
      <c r="K116" s="33">
        <v>6000.0</v>
      </c>
      <c r="L116" s="28"/>
      <c r="M116" s="72">
        <v>6000.0</v>
      </c>
      <c r="N116" s="24">
        <f t="shared" si="1"/>
        <v>0</v>
      </c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12">
        <v>113.0</v>
      </c>
      <c r="B117" s="31">
        <v>44296.0</v>
      </c>
      <c r="C117" s="70" t="s">
        <v>555</v>
      </c>
      <c r="D117" s="71">
        <v>25650.0</v>
      </c>
      <c r="E117" s="71" t="s">
        <v>205</v>
      </c>
      <c r="F117" s="16"/>
      <c r="G117" s="17"/>
      <c r="H117" s="18"/>
      <c r="I117" s="19"/>
      <c r="J117" s="35"/>
      <c r="K117" s="33">
        <v>19600.0</v>
      </c>
      <c r="L117" s="28"/>
      <c r="M117" s="72">
        <v>19600.0</v>
      </c>
      <c r="N117" s="24">
        <f t="shared" si="1"/>
        <v>0</v>
      </c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12">
        <v>114.0</v>
      </c>
      <c r="B118" s="31">
        <v>44296.0</v>
      </c>
      <c r="C118" s="70" t="s">
        <v>556</v>
      </c>
      <c r="D118" s="71">
        <v>52686.0</v>
      </c>
      <c r="E118" s="71" t="s">
        <v>440</v>
      </c>
      <c r="F118" s="16"/>
      <c r="G118" s="17"/>
      <c r="H118" s="32">
        <v>2500.0</v>
      </c>
      <c r="I118" s="19"/>
      <c r="J118" s="20"/>
      <c r="K118" s="33"/>
      <c r="L118" s="28"/>
      <c r="M118" s="72">
        <v>2500.0</v>
      </c>
      <c r="N118" s="24">
        <f t="shared" si="1"/>
        <v>0</v>
      </c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12">
        <v>115.0</v>
      </c>
      <c r="B119" s="31">
        <v>44296.0</v>
      </c>
      <c r="C119" s="70" t="s">
        <v>557</v>
      </c>
      <c r="D119" s="71">
        <v>59283.0</v>
      </c>
      <c r="E119" s="71" t="s">
        <v>453</v>
      </c>
      <c r="F119" s="16"/>
      <c r="G119" s="17"/>
      <c r="H119" s="18"/>
      <c r="I119" s="19"/>
      <c r="J119" s="35"/>
      <c r="K119" s="33">
        <v>1200.0</v>
      </c>
      <c r="L119" s="28"/>
      <c r="M119" s="72">
        <v>1200.0</v>
      </c>
      <c r="N119" s="24">
        <f t="shared" si="1"/>
        <v>0</v>
      </c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12">
        <v>116.0</v>
      </c>
      <c r="B120" s="31">
        <v>44296.0</v>
      </c>
      <c r="C120" s="70" t="s">
        <v>558</v>
      </c>
      <c r="D120" s="71">
        <v>50222.0</v>
      </c>
      <c r="E120" s="71" t="s">
        <v>239</v>
      </c>
      <c r="F120" s="16"/>
      <c r="G120" s="17"/>
      <c r="H120" s="32">
        <v>350.0</v>
      </c>
      <c r="I120" s="19"/>
      <c r="J120" s="35"/>
      <c r="K120" s="33"/>
      <c r="L120" s="28"/>
      <c r="M120" s="72">
        <v>350.0</v>
      </c>
      <c r="N120" s="24">
        <f t="shared" si="1"/>
        <v>0</v>
      </c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12">
        <v>117.0</v>
      </c>
      <c r="B121" s="31">
        <v>44296.0</v>
      </c>
      <c r="C121" s="70" t="s">
        <v>559</v>
      </c>
      <c r="D121" s="71">
        <v>25650.0</v>
      </c>
      <c r="E121" s="71" t="s">
        <v>205</v>
      </c>
      <c r="F121" s="16"/>
      <c r="G121" s="17"/>
      <c r="H121" s="18"/>
      <c r="I121" s="19"/>
      <c r="J121" s="35"/>
      <c r="K121" s="33">
        <v>37500.0</v>
      </c>
      <c r="L121" s="28"/>
      <c r="M121" s="72">
        <v>37500.0</v>
      </c>
      <c r="N121" s="24">
        <f t="shared" si="1"/>
        <v>0</v>
      </c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12">
        <v>118.0</v>
      </c>
      <c r="B122" s="31">
        <v>44296.0</v>
      </c>
      <c r="C122" s="70" t="s">
        <v>560</v>
      </c>
      <c r="D122" s="71">
        <v>48192.0</v>
      </c>
      <c r="E122" s="71" t="s">
        <v>561</v>
      </c>
      <c r="F122" s="16"/>
      <c r="G122" s="17"/>
      <c r="H122" s="18"/>
      <c r="I122" s="19"/>
      <c r="J122" s="35"/>
      <c r="K122" s="33">
        <v>37500.0</v>
      </c>
      <c r="L122" s="28"/>
      <c r="M122" s="72">
        <v>37500.0</v>
      </c>
      <c r="N122" s="24">
        <f t="shared" si="1"/>
        <v>0</v>
      </c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12">
        <v>119.0</v>
      </c>
      <c r="B123" s="31">
        <v>44296.0</v>
      </c>
      <c r="C123" s="70" t="s">
        <v>562</v>
      </c>
      <c r="D123" s="71">
        <v>57544.0</v>
      </c>
      <c r="E123" s="71" t="s">
        <v>563</v>
      </c>
      <c r="F123" s="16"/>
      <c r="G123" s="17"/>
      <c r="H123" s="18"/>
      <c r="I123" s="19"/>
      <c r="J123" s="35"/>
      <c r="K123" s="33">
        <v>1200.0</v>
      </c>
      <c r="L123" s="28"/>
      <c r="M123" s="72">
        <v>1200.0</v>
      </c>
      <c r="N123" s="24">
        <f t="shared" si="1"/>
        <v>0</v>
      </c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12">
        <v>120.0</v>
      </c>
      <c r="B124" s="31">
        <v>44296.0</v>
      </c>
      <c r="C124" s="70" t="s">
        <v>564</v>
      </c>
      <c r="D124" s="71">
        <v>21818.0</v>
      </c>
      <c r="E124" s="71" t="s">
        <v>22</v>
      </c>
      <c r="F124" s="16"/>
      <c r="G124" s="17"/>
      <c r="H124" s="18"/>
      <c r="I124" s="19"/>
      <c r="J124" s="35"/>
      <c r="K124" s="33">
        <v>19300.0</v>
      </c>
      <c r="L124" s="28"/>
      <c r="M124" s="72">
        <v>19300.0</v>
      </c>
      <c r="N124" s="24">
        <f t="shared" si="1"/>
        <v>0</v>
      </c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12">
        <v>121.0</v>
      </c>
      <c r="B125" s="31">
        <v>44296.0</v>
      </c>
      <c r="C125" s="70" t="s">
        <v>565</v>
      </c>
      <c r="D125" s="71">
        <v>33054.0</v>
      </c>
      <c r="E125" s="71" t="s">
        <v>566</v>
      </c>
      <c r="F125" s="16"/>
      <c r="G125" s="17"/>
      <c r="H125" s="18"/>
      <c r="I125" s="19"/>
      <c r="J125" s="35"/>
      <c r="K125" s="33">
        <v>4800.0</v>
      </c>
      <c r="L125" s="28"/>
      <c r="M125" s="72">
        <v>4800.0</v>
      </c>
      <c r="N125" s="24">
        <f t="shared" si="1"/>
        <v>0</v>
      </c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12">
        <v>122.0</v>
      </c>
      <c r="B126" s="31">
        <v>44296.0</v>
      </c>
      <c r="C126" s="70" t="s">
        <v>567</v>
      </c>
      <c r="D126" s="71">
        <v>16390.0</v>
      </c>
      <c r="E126" s="71" t="s">
        <v>568</v>
      </c>
      <c r="F126" s="16"/>
      <c r="G126" s="17"/>
      <c r="H126" s="18"/>
      <c r="I126" s="19"/>
      <c r="J126" s="35"/>
      <c r="K126" s="33">
        <v>9870.0</v>
      </c>
      <c r="L126" s="28"/>
      <c r="M126" s="72">
        <v>9870.0</v>
      </c>
      <c r="N126" s="24">
        <f t="shared" si="1"/>
        <v>0</v>
      </c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12">
        <v>123.0</v>
      </c>
      <c r="B127" s="31">
        <v>44296.0</v>
      </c>
      <c r="C127" s="70" t="s">
        <v>569</v>
      </c>
      <c r="D127" s="71">
        <v>10839.0</v>
      </c>
      <c r="E127" s="71" t="s">
        <v>570</v>
      </c>
      <c r="F127" s="16"/>
      <c r="G127" s="17"/>
      <c r="H127" s="18"/>
      <c r="I127" s="19"/>
      <c r="J127" s="35"/>
      <c r="K127" s="33">
        <v>11360.0</v>
      </c>
      <c r="L127" s="28"/>
      <c r="M127" s="72">
        <v>11360.0</v>
      </c>
      <c r="N127" s="24">
        <f t="shared" si="1"/>
        <v>0</v>
      </c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12">
        <v>124.0</v>
      </c>
      <c r="B128" s="31">
        <v>44296.0</v>
      </c>
      <c r="C128" s="70" t="s">
        <v>571</v>
      </c>
      <c r="D128" s="71">
        <v>21821.0</v>
      </c>
      <c r="E128" s="71" t="s">
        <v>224</v>
      </c>
      <c r="F128" s="16"/>
      <c r="G128" s="17"/>
      <c r="H128" s="32">
        <v>700.0</v>
      </c>
      <c r="I128" s="19"/>
      <c r="J128" s="35"/>
      <c r="K128" s="33"/>
      <c r="L128" s="28"/>
      <c r="M128" s="72">
        <v>700.0</v>
      </c>
      <c r="N128" s="24">
        <f t="shared" si="1"/>
        <v>0</v>
      </c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12">
        <v>125.0</v>
      </c>
      <c r="B129" s="31">
        <v>44296.0</v>
      </c>
      <c r="C129" s="70" t="s">
        <v>572</v>
      </c>
      <c r="D129" s="71">
        <v>43349.0</v>
      </c>
      <c r="E129" s="71" t="s">
        <v>573</v>
      </c>
      <c r="F129" s="16"/>
      <c r="G129" s="17"/>
      <c r="H129" s="18"/>
      <c r="I129" s="19"/>
      <c r="J129" s="35"/>
      <c r="K129" s="33">
        <v>2400.0</v>
      </c>
      <c r="L129" s="28"/>
      <c r="M129" s="72">
        <v>2400.0</v>
      </c>
      <c r="N129" s="24">
        <f t="shared" si="1"/>
        <v>0</v>
      </c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12">
        <v>126.0</v>
      </c>
      <c r="B130" s="31">
        <v>44296.0</v>
      </c>
      <c r="C130" s="70" t="s">
        <v>574</v>
      </c>
      <c r="D130" s="71">
        <v>58978.0</v>
      </c>
      <c r="E130" s="71" t="s">
        <v>575</v>
      </c>
      <c r="F130" s="16"/>
      <c r="G130" s="17"/>
      <c r="H130" s="18"/>
      <c r="I130" s="19"/>
      <c r="J130" s="35"/>
      <c r="K130" s="33">
        <v>3750.0</v>
      </c>
      <c r="L130" s="28"/>
      <c r="M130" s="72">
        <v>3750.0</v>
      </c>
      <c r="N130" s="24">
        <f t="shared" si="1"/>
        <v>0</v>
      </c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12">
        <v>127.0</v>
      </c>
      <c r="B131" s="31">
        <v>44296.0</v>
      </c>
      <c r="C131" s="70" t="s">
        <v>576</v>
      </c>
      <c r="D131" s="71">
        <v>55446.0</v>
      </c>
      <c r="E131" s="71" t="s">
        <v>322</v>
      </c>
      <c r="F131" s="16"/>
      <c r="G131" s="17"/>
      <c r="H131" s="32">
        <v>2500.0</v>
      </c>
      <c r="I131" s="19"/>
      <c r="J131" s="35"/>
      <c r="K131" s="33"/>
      <c r="L131" s="28"/>
      <c r="M131" s="72">
        <v>2500.0</v>
      </c>
      <c r="N131" s="24">
        <f t="shared" si="1"/>
        <v>0</v>
      </c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84"/>
      <c r="B132" s="42"/>
      <c r="C132" s="43"/>
      <c r="D132" s="43"/>
      <c r="E132" s="44"/>
      <c r="F132" s="45">
        <f t="shared" ref="F132:K132" si="2">SUM(F5:F131)</f>
        <v>28400</v>
      </c>
      <c r="G132" s="45">
        <f t="shared" si="2"/>
        <v>71900</v>
      </c>
      <c r="H132" s="45">
        <f t="shared" si="2"/>
        <v>127950</v>
      </c>
      <c r="I132" s="45">
        <f t="shared" si="2"/>
        <v>521910</v>
      </c>
      <c r="J132" s="45">
        <f t="shared" si="2"/>
        <v>218170</v>
      </c>
      <c r="K132" s="45">
        <f t="shared" si="2"/>
        <v>195090</v>
      </c>
      <c r="L132" s="51">
        <f>SUM(L5:L119)</f>
        <v>0</v>
      </c>
      <c r="M132" s="51">
        <f>SUM(M5:M131)</f>
        <v>1163420</v>
      </c>
      <c r="N132" s="52">
        <f>SUM(N5:N119)</f>
        <v>0</v>
      </c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85"/>
      <c r="B133" s="85"/>
      <c r="C133" s="85"/>
      <c r="D133" s="85"/>
      <c r="E133" s="85"/>
      <c r="F133" s="86">
        <f>L132+M132+N132+O132+P132+Q132+R132</f>
        <v>1163420</v>
      </c>
      <c r="G133" s="2"/>
      <c r="H133" s="2"/>
      <c r="I133" s="2"/>
      <c r="J133" s="2"/>
      <c r="K133" s="2"/>
      <c r="L133" s="3"/>
      <c r="M133" s="87"/>
      <c r="N133" s="87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88"/>
      <c r="B134" s="88"/>
      <c r="C134" s="85"/>
      <c r="D134" s="85"/>
      <c r="E134" s="85"/>
      <c r="F134" s="88"/>
      <c r="G134" s="88"/>
      <c r="H134" s="88"/>
      <c r="I134" s="88"/>
      <c r="J134" s="88"/>
      <c r="K134" s="88"/>
      <c r="L134" s="88"/>
      <c r="M134" s="88"/>
      <c r="N134" s="88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88"/>
      <c r="B135" s="85"/>
      <c r="C135" s="89"/>
      <c r="D135" s="90" t="s">
        <v>260</v>
      </c>
      <c r="E135" s="57"/>
      <c r="F135" s="88"/>
      <c r="G135" s="88"/>
      <c r="H135" s="88"/>
      <c r="I135" s="88"/>
      <c r="J135" s="88"/>
      <c r="K135" s="88"/>
      <c r="L135" s="88"/>
      <c r="M135" s="88"/>
      <c r="N135" s="88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88"/>
      <c r="B136" s="85"/>
      <c r="C136" s="8"/>
      <c r="D136" s="58"/>
      <c r="E136" s="59"/>
      <c r="F136" s="88"/>
      <c r="G136" s="88"/>
      <c r="H136" s="88"/>
      <c r="I136" s="88"/>
      <c r="J136" s="88"/>
      <c r="K136" s="88"/>
      <c r="L136" s="88"/>
      <c r="M136" s="88"/>
      <c r="N136" s="88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88"/>
      <c r="B137" s="85"/>
      <c r="C137" s="9"/>
      <c r="D137" s="60"/>
      <c r="E137" s="61"/>
      <c r="F137" s="88"/>
      <c r="G137" s="88"/>
      <c r="H137" s="88"/>
      <c r="I137" s="88"/>
      <c r="J137" s="88"/>
      <c r="K137" s="88"/>
      <c r="L137" s="88"/>
      <c r="M137" s="88"/>
      <c r="N137" s="88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 t="s">
        <v>261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</row>
  </sheetData>
  <mergeCells count="17">
    <mergeCell ref="F3:F4"/>
    <mergeCell ref="G3:H3"/>
    <mergeCell ref="I3:J3"/>
    <mergeCell ref="K3:K4"/>
    <mergeCell ref="F133:L133"/>
    <mergeCell ref="C135:C137"/>
    <mergeCell ref="D135:E137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 ht="34.5" customHeight="1">
      <c r="A1" s="91" t="s">
        <v>577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8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62">
        <v>44326.0</v>
      </c>
      <c r="C5" s="70" t="s">
        <v>578</v>
      </c>
      <c r="D5" s="71">
        <v>52161.0</v>
      </c>
      <c r="E5" s="71" t="s">
        <v>579</v>
      </c>
      <c r="F5" s="16"/>
      <c r="G5" s="17"/>
      <c r="H5" s="18"/>
      <c r="I5" s="29">
        <v>10000.0</v>
      </c>
      <c r="J5" s="20"/>
      <c r="K5" s="21"/>
      <c r="L5" s="22"/>
      <c r="M5" s="92">
        <v>10000.0</v>
      </c>
      <c r="N5" s="24">
        <f t="shared" ref="N5:N87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62">
        <v>44326.0</v>
      </c>
      <c r="C6" s="70" t="s">
        <v>580</v>
      </c>
      <c r="D6" s="71">
        <v>42046.0</v>
      </c>
      <c r="E6" s="71" t="s">
        <v>93</v>
      </c>
      <c r="F6" s="16"/>
      <c r="G6" s="17"/>
      <c r="H6" s="18"/>
      <c r="I6" s="29">
        <v>2650.0</v>
      </c>
      <c r="J6" s="27"/>
      <c r="K6" s="21"/>
      <c r="L6" s="28"/>
      <c r="M6" s="92">
        <v>2650.0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62">
        <v>44326.0</v>
      </c>
      <c r="C7" s="70" t="s">
        <v>581</v>
      </c>
      <c r="D7" s="71">
        <v>48053.0</v>
      </c>
      <c r="E7" s="71" t="s">
        <v>184</v>
      </c>
      <c r="F7" s="16"/>
      <c r="G7" s="17"/>
      <c r="H7" s="32"/>
      <c r="I7" s="29">
        <v>5000.0</v>
      </c>
      <c r="J7" s="27"/>
      <c r="K7" s="21"/>
      <c r="L7" s="28"/>
      <c r="M7" s="92">
        <v>5000.0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62">
        <v>44326.0</v>
      </c>
      <c r="C8" s="70" t="s">
        <v>582</v>
      </c>
      <c r="D8" s="71">
        <v>34851.0</v>
      </c>
      <c r="E8" s="71" t="s">
        <v>583</v>
      </c>
      <c r="F8" s="16"/>
      <c r="G8" s="17"/>
      <c r="H8" s="32"/>
      <c r="I8" s="29">
        <v>5000.0</v>
      </c>
      <c r="J8" s="30"/>
      <c r="K8" s="21"/>
      <c r="L8" s="28"/>
      <c r="M8" s="92">
        <v>5000.0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62">
        <v>44326.0</v>
      </c>
      <c r="C9" s="70" t="s">
        <v>584</v>
      </c>
      <c r="D9" s="71">
        <v>55572.0</v>
      </c>
      <c r="E9" s="71" t="s">
        <v>585</v>
      </c>
      <c r="F9" s="16"/>
      <c r="G9" s="17"/>
      <c r="H9" s="18"/>
      <c r="I9" s="29">
        <v>5000.0</v>
      </c>
      <c r="J9" s="30"/>
      <c r="K9" s="21"/>
      <c r="L9" s="28"/>
      <c r="M9" s="92">
        <v>5000.0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31">
        <v>44326.0</v>
      </c>
      <c r="C10" s="70" t="s">
        <v>586</v>
      </c>
      <c r="D10" s="71">
        <v>58454.0</v>
      </c>
      <c r="E10" s="71" t="s">
        <v>587</v>
      </c>
      <c r="F10" s="16"/>
      <c r="G10" s="17"/>
      <c r="H10" s="32"/>
      <c r="I10" s="29">
        <v>5350.0</v>
      </c>
      <c r="J10" s="20"/>
      <c r="K10" s="21"/>
      <c r="L10" s="28"/>
      <c r="M10" s="92">
        <v>5350.0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31">
        <v>44326.0</v>
      </c>
      <c r="C11" s="70" t="s">
        <v>588</v>
      </c>
      <c r="D11" s="71">
        <v>39317.0</v>
      </c>
      <c r="E11" s="71" t="s">
        <v>589</v>
      </c>
      <c r="F11" s="16"/>
      <c r="G11" s="17"/>
      <c r="H11" s="18"/>
      <c r="I11" s="29"/>
      <c r="J11" s="20">
        <v>15000.0</v>
      </c>
      <c r="K11" s="21"/>
      <c r="L11" s="28"/>
      <c r="M11" s="92">
        <v>15000.0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31">
        <v>44326.0</v>
      </c>
      <c r="C12" s="70" t="s">
        <v>590</v>
      </c>
      <c r="D12" s="71">
        <v>52373.0</v>
      </c>
      <c r="E12" s="71" t="s">
        <v>591</v>
      </c>
      <c r="F12" s="16"/>
      <c r="G12" s="17"/>
      <c r="H12" s="18"/>
      <c r="I12" s="29">
        <v>37500.0</v>
      </c>
      <c r="J12" s="20"/>
      <c r="K12" s="33">
        <v>900.0</v>
      </c>
      <c r="L12" s="28"/>
      <c r="M12" s="92">
        <v>38400.0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31">
        <v>44326.0</v>
      </c>
      <c r="C13" s="70" t="s">
        <v>592</v>
      </c>
      <c r="D13" s="71">
        <v>49194.0</v>
      </c>
      <c r="E13" s="71" t="s">
        <v>593</v>
      </c>
      <c r="F13" s="16"/>
      <c r="G13" s="17"/>
      <c r="H13" s="18"/>
      <c r="I13" s="29"/>
      <c r="J13" s="35">
        <v>3700.0</v>
      </c>
      <c r="K13" s="21"/>
      <c r="L13" s="28"/>
      <c r="M13" s="92">
        <v>3700.0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31">
        <v>44326.0</v>
      </c>
      <c r="C14" s="70" t="s">
        <v>594</v>
      </c>
      <c r="D14" s="71">
        <v>63861.0</v>
      </c>
      <c r="E14" s="71" t="s">
        <v>595</v>
      </c>
      <c r="F14" s="16"/>
      <c r="G14" s="17"/>
      <c r="H14" s="18"/>
      <c r="I14" s="29"/>
      <c r="J14" s="20">
        <v>300.0</v>
      </c>
      <c r="K14" s="33"/>
      <c r="L14" s="28"/>
      <c r="M14" s="92">
        <v>300.0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31">
        <v>44326.0</v>
      </c>
      <c r="C15" s="70" t="s">
        <v>596</v>
      </c>
      <c r="D15" s="71">
        <v>53093.0</v>
      </c>
      <c r="E15" s="71" t="s">
        <v>597</v>
      </c>
      <c r="F15" s="16"/>
      <c r="G15" s="17"/>
      <c r="H15" s="18"/>
      <c r="I15" s="29"/>
      <c r="J15" s="20">
        <v>20000.0</v>
      </c>
      <c r="K15" s="33"/>
      <c r="L15" s="28"/>
      <c r="M15" s="92">
        <v>20000.0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31">
        <v>44326.0</v>
      </c>
      <c r="C16" s="70" t="s">
        <v>598</v>
      </c>
      <c r="D16" s="71">
        <v>58977.0</v>
      </c>
      <c r="E16" s="71" t="s">
        <v>599</v>
      </c>
      <c r="F16" s="16"/>
      <c r="G16" s="34"/>
      <c r="H16" s="18"/>
      <c r="I16" s="29">
        <v>10000.0</v>
      </c>
      <c r="J16" s="30"/>
      <c r="K16" s="33"/>
      <c r="L16" s="28"/>
      <c r="M16" s="92">
        <v>10000.0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31">
        <v>44326.0</v>
      </c>
      <c r="C17" s="70" t="s">
        <v>600</v>
      </c>
      <c r="D17" s="71">
        <v>50474.0</v>
      </c>
      <c r="E17" s="71" t="s">
        <v>601</v>
      </c>
      <c r="F17" s="16"/>
      <c r="G17" s="17"/>
      <c r="H17" s="18"/>
      <c r="I17" s="29">
        <v>37500.0</v>
      </c>
      <c r="J17" s="27"/>
      <c r="K17" s="33"/>
      <c r="L17" s="28"/>
      <c r="M17" s="92">
        <v>37500.0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31">
        <v>44326.0</v>
      </c>
      <c r="C18" s="70" t="s">
        <v>602</v>
      </c>
      <c r="D18" s="71">
        <v>54459.0</v>
      </c>
      <c r="E18" s="71" t="s">
        <v>603</v>
      </c>
      <c r="F18" s="16"/>
      <c r="G18" s="17"/>
      <c r="H18" s="18"/>
      <c r="I18" s="29"/>
      <c r="J18" s="35">
        <v>5000.0</v>
      </c>
      <c r="K18" s="21"/>
      <c r="L18" s="28"/>
      <c r="M18" s="92">
        <v>5000.0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31">
        <v>44326.0</v>
      </c>
      <c r="C19" s="70" t="s">
        <v>604</v>
      </c>
      <c r="D19" s="71">
        <v>51939.0</v>
      </c>
      <c r="E19" s="71" t="s">
        <v>99</v>
      </c>
      <c r="F19" s="16"/>
      <c r="G19" s="17"/>
      <c r="H19" s="18"/>
      <c r="I19" s="29">
        <v>26400.0</v>
      </c>
      <c r="J19" s="20"/>
      <c r="K19" s="21"/>
      <c r="L19" s="28"/>
      <c r="M19" s="92">
        <v>26400.0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31">
        <v>44326.0</v>
      </c>
      <c r="C20" s="70" t="s">
        <v>605</v>
      </c>
      <c r="D20" s="71">
        <v>54459.0</v>
      </c>
      <c r="E20" s="71" t="s">
        <v>603</v>
      </c>
      <c r="F20" s="16"/>
      <c r="G20" s="17"/>
      <c r="H20" s="18"/>
      <c r="I20" s="29"/>
      <c r="J20" s="35">
        <v>5000.0</v>
      </c>
      <c r="K20" s="21"/>
      <c r="L20" s="28"/>
      <c r="M20" s="92">
        <v>5000.0</v>
      </c>
      <c r="N20" s="24">
        <f t="shared" si="1"/>
        <v>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12">
        <v>17.0</v>
      </c>
      <c r="B21" s="31">
        <v>44326.0</v>
      </c>
      <c r="C21" s="70" t="s">
        <v>606</v>
      </c>
      <c r="D21" s="71">
        <v>48772.0</v>
      </c>
      <c r="E21" s="71" t="s">
        <v>49</v>
      </c>
      <c r="F21" s="16"/>
      <c r="G21" s="17"/>
      <c r="H21" s="32"/>
      <c r="I21" s="29"/>
      <c r="J21" s="20">
        <v>500.0</v>
      </c>
      <c r="K21" s="21"/>
      <c r="L21" s="28"/>
      <c r="M21" s="92">
        <v>500.0</v>
      </c>
      <c r="N21" s="24">
        <f t="shared" si="1"/>
        <v>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2">
        <v>18.0</v>
      </c>
      <c r="B22" s="31">
        <v>44326.0</v>
      </c>
      <c r="C22" s="70" t="s">
        <v>607</v>
      </c>
      <c r="D22" s="71">
        <v>60306.0</v>
      </c>
      <c r="E22" s="71" t="s">
        <v>608</v>
      </c>
      <c r="F22" s="36"/>
      <c r="G22" s="17"/>
      <c r="H22" s="18"/>
      <c r="I22" s="29">
        <v>4500.0</v>
      </c>
      <c r="J22" s="30"/>
      <c r="K22" s="33"/>
      <c r="L22" s="28"/>
      <c r="M22" s="92">
        <v>4500.0</v>
      </c>
      <c r="N22" s="24">
        <f t="shared" si="1"/>
        <v>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12">
        <v>19.0</v>
      </c>
      <c r="B23" s="31">
        <v>44326.0</v>
      </c>
      <c r="C23" s="70" t="s">
        <v>609</v>
      </c>
      <c r="D23" s="71">
        <v>46778.0</v>
      </c>
      <c r="E23" s="71" t="s">
        <v>610</v>
      </c>
      <c r="F23" s="16"/>
      <c r="G23" s="17"/>
      <c r="H23" s="18"/>
      <c r="I23" s="29">
        <v>35000.0</v>
      </c>
      <c r="J23" s="27"/>
      <c r="K23" s="33"/>
      <c r="L23" s="28"/>
      <c r="M23" s="92">
        <v>35000.0</v>
      </c>
      <c r="N23" s="24">
        <f t="shared" si="1"/>
        <v>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12">
        <v>20.0</v>
      </c>
      <c r="B24" s="31">
        <v>44326.0</v>
      </c>
      <c r="C24" s="70" t="s">
        <v>611</v>
      </c>
      <c r="D24" s="71">
        <v>33065.0</v>
      </c>
      <c r="E24" s="71" t="s">
        <v>612</v>
      </c>
      <c r="F24" s="16"/>
      <c r="G24" s="17"/>
      <c r="H24" s="18"/>
      <c r="I24" s="29">
        <v>5150.0</v>
      </c>
      <c r="J24" s="35"/>
      <c r="K24" s="33"/>
      <c r="L24" s="28"/>
      <c r="M24" s="92">
        <v>5150.0</v>
      </c>
      <c r="N24" s="24">
        <f t="shared" si="1"/>
        <v>0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2">
        <v>21.0</v>
      </c>
      <c r="B25" s="31">
        <v>44326.0</v>
      </c>
      <c r="C25" s="70" t="s">
        <v>613</v>
      </c>
      <c r="D25" s="71">
        <v>10288.0</v>
      </c>
      <c r="E25" s="71" t="s">
        <v>614</v>
      </c>
      <c r="F25" s="16"/>
      <c r="G25" s="17"/>
      <c r="H25" s="18"/>
      <c r="I25" s="29">
        <v>15000.0</v>
      </c>
      <c r="J25" s="20"/>
      <c r="K25" s="21"/>
      <c r="L25" s="28"/>
      <c r="M25" s="92">
        <v>15000.0</v>
      </c>
      <c r="N25" s="24">
        <f t="shared" si="1"/>
        <v>0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2">
        <v>22.0</v>
      </c>
      <c r="B26" s="31">
        <v>44326.0</v>
      </c>
      <c r="C26" s="70" t="s">
        <v>615</v>
      </c>
      <c r="D26" s="71">
        <v>48052.0</v>
      </c>
      <c r="E26" s="71" t="s">
        <v>616</v>
      </c>
      <c r="F26" s="16"/>
      <c r="G26" s="17"/>
      <c r="H26" s="18"/>
      <c r="I26" s="29">
        <v>5700.0</v>
      </c>
      <c r="J26" s="20"/>
      <c r="K26" s="21"/>
      <c r="L26" s="28"/>
      <c r="M26" s="92">
        <v>5700.0</v>
      </c>
      <c r="N26" s="24">
        <f t="shared" si="1"/>
        <v>0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12">
        <v>23.0</v>
      </c>
      <c r="B27" s="31">
        <v>44326.0</v>
      </c>
      <c r="C27" s="70" t="s">
        <v>617</v>
      </c>
      <c r="D27" s="71">
        <v>16726.0</v>
      </c>
      <c r="E27" s="71" t="s">
        <v>618</v>
      </c>
      <c r="F27" s="16"/>
      <c r="G27" s="17"/>
      <c r="H27" s="18"/>
      <c r="I27" s="29">
        <v>5150.0</v>
      </c>
      <c r="J27" s="20"/>
      <c r="K27" s="21"/>
      <c r="L27" s="28"/>
      <c r="M27" s="92">
        <v>5150.0</v>
      </c>
      <c r="N27" s="24">
        <f t="shared" si="1"/>
        <v>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12">
        <v>24.0</v>
      </c>
      <c r="B28" s="31">
        <v>44326.0</v>
      </c>
      <c r="C28" s="70" t="s">
        <v>619</v>
      </c>
      <c r="D28" s="71">
        <v>48854.0</v>
      </c>
      <c r="E28" s="71" t="s">
        <v>620</v>
      </c>
      <c r="F28" s="16"/>
      <c r="G28" s="17"/>
      <c r="H28" s="18"/>
      <c r="I28" s="29"/>
      <c r="J28" s="20">
        <v>15000.0</v>
      </c>
      <c r="K28" s="21"/>
      <c r="L28" s="28"/>
      <c r="M28" s="92">
        <v>15000.0</v>
      </c>
      <c r="N28" s="24">
        <f t="shared" si="1"/>
        <v>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12">
        <v>25.0</v>
      </c>
      <c r="B29" s="31">
        <v>44326.0</v>
      </c>
      <c r="C29" s="70" t="s">
        <v>621</v>
      </c>
      <c r="D29" s="71">
        <v>64145.0</v>
      </c>
      <c r="E29" s="71" t="s">
        <v>622</v>
      </c>
      <c r="F29" s="36"/>
      <c r="G29" s="17"/>
      <c r="H29" s="18"/>
      <c r="I29" s="29">
        <v>27000.0</v>
      </c>
      <c r="J29" s="35"/>
      <c r="K29" s="21"/>
      <c r="L29" s="28"/>
      <c r="M29" s="92">
        <v>27000.0</v>
      </c>
      <c r="N29" s="24">
        <f t="shared" si="1"/>
        <v>0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12">
        <v>26.0</v>
      </c>
      <c r="B30" s="31">
        <v>44326.0</v>
      </c>
      <c r="C30" s="70" t="s">
        <v>623</v>
      </c>
      <c r="D30" s="71">
        <v>51697.0</v>
      </c>
      <c r="E30" s="71" t="s">
        <v>275</v>
      </c>
      <c r="F30" s="36"/>
      <c r="G30" s="17"/>
      <c r="H30" s="18"/>
      <c r="I30" s="29">
        <v>2500.0</v>
      </c>
      <c r="J30" s="20"/>
      <c r="K30" s="33">
        <v>1200.0</v>
      </c>
      <c r="L30" s="28"/>
      <c r="M30" s="92">
        <v>3700.0</v>
      </c>
      <c r="N30" s="24">
        <f t="shared" si="1"/>
        <v>0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12">
        <v>27.0</v>
      </c>
      <c r="B31" s="31">
        <v>44326.0</v>
      </c>
      <c r="C31" s="70" t="s">
        <v>624</v>
      </c>
      <c r="D31" s="71">
        <v>48854.0</v>
      </c>
      <c r="E31" s="71" t="s">
        <v>620</v>
      </c>
      <c r="F31" s="16"/>
      <c r="G31" s="17"/>
      <c r="H31" s="32"/>
      <c r="I31" s="29">
        <v>1290.0</v>
      </c>
      <c r="J31" s="30"/>
      <c r="K31" s="21"/>
      <c r="L31" s="28"/>
      <c r="M31" s="92">
        <v>1290.0</v>
      </c>
      <c r="N31" s="24">
        <f t="shared" si="1"/>
        <v>0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12">
        <v>28.0</v>
      </c>
      <c r="B32" s="31">
        <v>44326.0</v>
      </c>
      <c r="C32" s="70" t="s">
        <v>625</v>
      </c>
      <c r="D32" s="71">
        <v>51017.0</v>
      </c>
      <c r="E32" s="71" t="s">
        <v>29</v>
      </c>
      <c r="F32" s="36"/>
      <c r="G32" s="17"/>
      <c r="H32" s="32">
        <v>38900.0</v>
      </c>
      <c r="I32" s="19"/>
      <c r="J32" s="35"/>
      <c r="K32" s="21"/>
      <c r="L32" s="28"/>
      <c r="M32" s="92">
        <v>38900.0</v>
      </c>
      <c r="N32" s="24">
        <f t="shared" si="1"/>
        <v>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12">
        <v>29.0</v>
      </c>
      <c r="B33" s="31">
        <v>44326.0</v>
      </c>
      <c r="C33" s="70" t="s">
        <v>626</v>
      </c>
      <c r="D33" s="71">
        <v>53283.0</v>
      </c>
      <c r="E33" s="71" t="s">
        <v>166</v>
      </c>
      <c r="F33" s="16"/>
      <c r="G33" s="17"/>
      <c r="H33" s="18"/>
      <c r="I33" s="29">
        <v>37500.0</v>
      </c>
      <c r="J33" s="35"/>
      <c r="K33" s="21"/>
      <c r="L33" s="28"/>
      <c r="M33" s="92">
        <v>37500.0</v>
      </c>
      <c r="N33" s="24">
        <f t="shared" si="1"/>
        <v>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12">
        <v>30.0</v>
      </c>
      <c r="B34" s="31">
        <v>44326.0</v>
      </c>
      <c r="C34" s="70" t="s">
        <v>627</v>
      </c>
      <c r="D34" s="71">
        <v>53283.0</v>
      </c>
      <c r="E34" s="71" t="s">
        <v>166</v>
      </c>
      <c r="F34" s="16"/>
      <c r="G34" s="17"/>
      <c r="H34" s="18"/>
      <c r="I34" s="29">
        <v>580.0</v>
      </c>
      <c r="J34" s="30"/>
      <c r="K34" s="21"/>
      <c r="L34" s="28"/>
      <c r="M34" s="92">
        <v>580.0</v>
      </c>
      <c r="N34" s="24">
        <f t="shared" si="1"/>
        <v>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12">
        <v>31.0</v>
      </c>
      <c r="B35" s="31">
        <v>44326.0</v>
      </c>
      <c r="C35" s="70" t="s">
        <v>628</v>
      </c>
      <c r="D35" s="71">
        <v>30855.0</v>
      </c>
      <c r="E35" s="71" t="s">
        <v>406</v>
      </c>
      <c r="F35" s="36"/>
      <c r="G35" s="37"/>
      <c r="H35" s="18"/>
      <c r="I35" s="19"/>
      <c r="J35" s="20">
        <v>3700.0</v>
      </c>
      <c r="K35" s="21"/>
      <c r="L35" s="28"/>
      <c r="M35" s="92">
        <v>3700.0</v>
      </c>
      <c r="N35" s="24">
        <f t="shared" si="1"/>
        <v>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12">
        <v>32.0</v>
      </c>
      <c r="B36" s="31">
        <v>44326.0</v>
      </c>
      <c r="C36" s="70" t="s">
        <v>629</v>
      </c>
      <c r="D36" s="71">
        <v>47352.0</v>
      </c>
      <c r="E36" s="71" t="s">
        <v>630</v>
      </c>
      <c r="F36" s="36"/>
      <c r="G36" s="17"/>
      <c r="H36" s="18"/>
      <c r="I36" s="29">
        <v>8500.0</v>
      </c>
      <c r="J36" s="30"/>
      <c r="K36" s="21"/>
      <c r="L36" s="28"/>
      <c r="M36" s="92">
        <v>8500.0</v>
      </c>
      <c r="N36" s="24">
        <f t="shared" si="1"/>
        <v>0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12">
        <v>33.0</v>
      </c>
      <c r="B37" s="31">
        <v>44326.0</v>
      </c>
      <c r="C37" s="70" t="s">
        <v>631</v>
      </c>
      <c r="D37" s="71">
        <v>50853.0</v>
      </c>
      <c r="E37" s="71" t="s">
        <v>363</v>
      </c>
      <c r="F37" s="16"/>
      <c r="G37" s="37"/>
      <c r="H37" s="18"/>
      <c r="I37" s="29">
        <v>1250.0</v>
      </c>
      <c r="J37" s="30"/>
      <c r="K37" s="21"/>
      <c r="L37" s="28"/>
      <c r="M37" s="92">
        <v>1250.0</v>
      </c>
      <c r="N37" s="24">
        <f t="shared" si="1"/>
        <v>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12">
        <v>34.0</v>
      </c>
      <c r="B38" s="31">
        <v>44326.0</v>
      </c>
      <c r="C38" s="70" t="s">
        <v>632</v>
      </c>
      <c r="D38" s="71">
        <v>46778.0</v>
      </c>
      <c r="E38" s="71" t="s">
        <v>610</v>
      </c>
      <c r="F38" s="16"/>
      <c r="G38" s="17"/>
      <c r="H38" s="18"/>
      <c r="I38" s="29"/>
      <c r="J38" s="35">
        <v>5000.0</v>
      </c>
      <c r="K38" s="21"/>
      <c r="L38" s="28"/>
      <c r="M38" s="92">
        <v>5000.0</v>
      </c>
      <c r="N38" s="24">
        <f t="shared" si="1"/>
        <v>0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12">
        <v>35.0</v>
      </c>
      <c r="B39" s="31">
        <v>44326.0</v>
      </c>
      <c r="C39" s="70" t="s">
        <v>633</v>
      </c>
      <c r="D39" s="71">
        <v>22332.0</v>
      </c>
      <c r="E39" s="71" t="s">
        <v>179</v>
      </c>
      <c r="F39" s="16"/>
      <c r="G39" s="17"/>
      <c r="H39" s="18"/>
      <c r="I39" s="29">
        <v>10000.0</v>
      </c>
      <c r="J39" s="20"/>
      <c r="K39" s="21"/>
      <c r="L39" s="28"/>
      <c r="M39" s="92">
        <v>10000.0</v>
      </c>
      <c r="N39" s="24">
        <f t="shared" si="1"/>
        <v>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12">
        <v>36.0</v>
      </c>
      <c r="B40" s="31">
        <v>44326.0</v>
      </c>
      <c r="C40" s="70" t="s">
        <v>634</v>
      </c>
      <c r="D40" s="71">
        <v>56234.0</v>
      </c>
      <c r="E40" s="71" t="s">
        <v>635</v>
      </c>
      <c r="F40" s="16"/>
      <c r="G40" s="17"/>
      <c r="H40" s="38"/>
      <c r="I40" s="29"/>
      <c r="J40" s="20">
        <v>3750.0</v>
      </c>
      <c r="K40" s="21"/>
      <c r="L40" s="28"/>
      <c r="M40" s="92">
        <v>3750.0</v>
      </c>
      <c r="N40" s="24">
        <f t="shared" si="1"/>
        <v>0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12">
        <v>37.0</v>
      </c>
      <c r="B41" s="31">
        <v>44326.0</v>
      </c>
      <c r="C41" s="70" t="s">
        <v>636</v>
      </c>
      <c r="D41" s="71">
        <v>61396.0</v>
      </c>
      <c r="E41" s="71" t="s">
        <v>637</v>
      </c>
      <c r="F41" s="73"/>
      <c r="G41" s="74"/>
      <c r="H41" s="75"/>
      <c r="I41" s="76">
        <v>18000.0</v>
      </c>
      <c r="J41" s="77"/>
      <c r="K41" s="78"/>
      <c r="L41" s="79"/>
      <c r="M41" s="92">
        <v>18000.0</v>
      </c>
      <c r="N41" s="80">
        <f t="shared" si="1"/>
        <v>0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>
      <c r="A42" s="12">
        <v>38.0</v>
      </c>
      <c r="B42" s="31">
        <v>44326.0</v>
      </c>
      <c r="C42" s="70" t="s">
        <v>638</v>
      </c>
      <c r="D42" s="71">
        <v>57201.0</v>
      </c>
      <c r="E42" s="71" t="s">
        <v>168</v>
      </c>
      <c r="F42" s="36"/>
      <c r="G42" s="17"/>
      <c r="H42" s="32">
        <v>5000.0</v>
      </c>
      <c r="I42" s="29"/>
      <c r="J42" s="27"/>
      <c r="K42" s="21"/>
      <c r="L42" s="28"/>
      <c r="M42" s="92">
        <v>5000.0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31">
        <v>44326.0</v>
      </c>
      <c r="C43" s="70" t="s">
        <v>639</v>
      </c>
      <c r="D43" s="71">
        <v>57499.0</v>
      </c>
      <c r="E43" s="71" t="s">
        <v>474</v>
      </c>
      <c r="F43" s="36"/>
      <c r="G43" s="17"/>
      <c r="H43" s="18"/>
      <c r="I43" s="29"/>
      <c r="J43" s="35">
        <v>1450.0</v>
      </c>
      <c r="K43" s="21"/>
      <c r="L43" s="28"/>
      <c r="M43" s="92">
        <v>1450.0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31">
        <v>44326.0</v>
      </c>
      <c r="C44" s="70" t="s">
        <v>640</v>
      </c>
      <c r="D44" s="71">
        <v>52396.0</v>
      </c>
      <c r="E44" s="71" t="s">
        <v>641</v>
      </c>
      <c r="F44" s="36"/>
      <c r="G44" s="17"/>
      <c r="H44" s="18"/>
      <c r="I44" s="29"/>
      <c r="J44" s="35">
        <v>37500.0</v>
      </c>
      <c r="K44" s="21"/>
      <c r="L44" s="28"/>
      <c r="M44" s="92">
        <v>37500.0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31">
        <v>44326.0</v>
      </c>
      <c r="C45" s="70" t="s">
        <v>642</v>
      </c>
      <c r="D45" s="71">
        <v>55461.0</v>
      </c>
      <c r="E45" s="71" t="s">
        <v>643</v>
      </c>
      <c r="F45" s="36"/>
      <c r="G45" s="17"/>
      <c r="H45" s="18"/>
      <c r="I45" s="29">
        <v>10000.0</v>
      </c>
      <c r="J45" s="27"/>
      <c r="K45" s="21"/>
      <c r="L45" s="28"/>
      <c r="M45" s="92">
        <v>10000.0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31">
        <v>44326.0</v>
      </c>
      <c r="C46" s="70" t="s">
        <v>644</v>
      </c>
      <c r="D46" s="71">
        <v>63987.0</v>
      </c>
      <c r="E46" s="71" t="s">
        <v>645</v>
      </c>
      <c r="F46" s="36"/>
      <c r="G46" s="17"/>
      <c r="H46" s="18"/>
      <c r="I46" s="29">
        <v>300.0</v>
      </c>
      <c r="J46" s="27"/>
      <c r="K46" s="21"/>
      <c r="L46" s="28"/>
      <c r="M46" s="92">
        <v>300.0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31">
        <v>44326.0</v>
      </c>
      <c r="C47" s="70" t="s">
        <v>646</v>
      </c>
      <c r="D47" s="71">
        <v>30895.0</v>
      </c>
      <c r="E47" s="71" t="s">
        <v>647</v>
      </c>
      <c r="F47" s="36"/>
      <c r="G47" s="17"/>
      <c r="H47" s="32">
        <v>27500.0</v>
      </c>
      <c r="I47" s="29"/>
      <c r="J47" s="35">
        <v>10000.0</v>
      </c>
      <c r="K47" s="21"/>
      <c r="L47" s="28"/>
      <c r="M47" s="92">
        <v>37500.0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2">
        <v>44.0</v>
      </c>
      <c r="B48" s="31">
        <v>44326.0</v>
      </c>
      <c r="C48" s="70" t="s">
        <v>648</v>
      </c>
      <c r="D48" s="71">
        <v>37642.0</v>
      </c>
      <c r="E48" s="71" t="s">
        <v>649</v>
      </c>
      <c r="F48" s="36"/>
      <c r="G48" s="17"/>
      <c r="H48" s="32">
        <v>25000.0</v>
      </c>
      <c r="I48" s="29"/>
      <c r="J48" s="35"/>
      <c r="K48" s="21"/>
      <c r="L48" s="28"/>
      <c r="M48" s="92">
        <v>25000.0</v>
      </c>
      <c r="N48" s="24">
        <f t="shared" si="1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2">
        <v>45.0</v>
      </c>
      <c r="B49" s="31">
        <v>44326.0</v>
      </c>
      <c r="C49" s="70" t="s">
        <v>650</v>
      </c>
      <c r="D49" s="71">
        <v>30248.0</v>
      </c>
      <c r="E49" s="71" t="s">
        <v>651</v>
      </c>
      <c r="F49" s="36"/>
      <c r="G49" s="17"/>
      <c r="H49" s="18"/>
      <c r="I49" s="29">
        <v>10000.0</v>
      </c>
      <c r="J49" s="35"/>
      <c r="K49" s="33"/>
      <c r="L49" s="28"/>
      <c r="M49" s="92">
        <v>10000.0</v>
      </c>
      <c r="N49" s="24">
        <f t="shared" si="1"/>
        <v>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2">
        <v>46.0</v>
      </c>
      <c r="B50" s="31">
        <v>44326.0</v>
      </c>
      <c r="C50" s="70" t="s">
        <v>652</v>
      </c>
      <c r="D50" s="71">
        <v>62331.0</v>
      </c>
      <c r="E50" s="71" t="s">
        <v>308</v>
      </c>
      <c r="F50" s="36"/>
      <c r="G50" s="17"/>
      <c r="H50" s="18"/>
      <c r="I50" s="29">
        <v>600.0</v>
      </c>
      <c r="J50" s="35"/>
      <c r="K50" s="21"/>
      <c r="L50" s="28"/>
      <c r="M50" s="92">
        <v>600.0</v>
      </c>
      <c r="N50" s="24">
        <f t="shared" si="1"/>
        <v>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2">
        <v>47.0</v>
      </c>
      <c r="B51" s="31">
        <v>44326.0</v>
      </c>
      <c r="C51" s="70" t="s">
        <v>653</v>
      </c>
      <c r="D51" s="71">
        <v>62331.0</v>
      </c>
      <c r="E51" s="71" t="s">
        <v>308</v>
      </c>
      <c r="F51" s="36"/>
      <c r="G51" s="17"/>
      <c r="H51" s="18"/>
      <c r="I51" s="29">
        <v>2650.0</v>
      </c>
      <c r="J51" s="35"/>
      <c r="K51" s="21"/>
      <c r="L51" s="28"/>
      <c r="M51" s="92">
        <v>2650.0</v>
      </c>
      <c r="N51" s="24">
        <f t="shared" si="1"/>
        <v>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2">
        <v>48.0</v>
      </c>
      <c r="B52" s="31">
        <v>44326.0</v>
      </c>
      <c r="C52" s="70" t="s">
        <v>654</v>
      </c>
      <c r="D52" s="71">
        <v>48394.0</v>
      </c>
      <c r="E52" s="71" t="s">
        <v>655</v>
      </c>
      <c r="F52" s="36"/>
      <c r="G52" s="17"/>
      <c r="H52" s="18"/>
      <c r="I52" s="29">
        <v>37500.0</v>
      </c>
      <c r="J52" s="27"/>
      <c r="K52" s="21"/>
      <c r="L52" s="28"/>
      <c r="M52" s="92">
        <v>37500.0</v>
      </c>
      <c r="N52" s="24">
        <f t="shared" si="1"/>
        <v>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2">
        <v>49.0</v>
      </c>
      <c r="B53" s="31">
        <v>44326.0</v>
      </c>
      <c r="C53" s="70" t="s">
        <v>656</v>
      </c>
      <c r="D53" s="71">
        <v>62860.0</v>
      </c>
      <c r="E53" s="71" t="s">
        <v>657</v>
      </c>
      <c r="F53" s="36"/>
      <c r="G53" s="17"/>
      <c r="H53" s="18"/>
      <c r="I53" s="29">
        <v>27000.0</v>
      </c>
      <c r="J53" s="27"/>
      <c r="K53" s="21"/>
      <c r="L53" s="28"/>
      <c r="M53" s="92">
        <v>27000.0</v>
      </c>
      <c r="N53" s="24">
        <f t="shared" si="1"/>
        <v>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2">
        <v>50.0</v>
      </c>
      <c r="B54" s="31">
        <v>44326.0</v>
      </c>
      <c r="C54" s="70" t="s">
        <v>658</v>
      </c>
      <c r="D54" s="71">
        <v>50595.0</v>
      </c>
      <c r="E54" s="71" t="s">
        <v>659</v>
      </c>
      <c r="F54" s="36"/>
      <c r="G54" s="37">
        <v>58400.0</v>
      </c>
      <c r="H54" s="18"/>
      <c r="I54" s="29"/>
      <c r="J54" s="27"/>
      <c r="K54" s="21"/>
      <c r="L54" s="28"/>
      <c r="M54" s="92">
        <v>58400.0</v>
      </c>
      <c r="N54" s="24">
        <f t="shared" si="1"/>
        <v>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2">
        <v>51.0</v>
      </c>
      <c r="B55" s="31">
        <v>44326.0</v>
      </c>
      <c r="C55" s="70" t="s">
        <v>660</v>
      </c>
      <c r="D55" s="71">
        <v>62146.0</v>
      </c>
      <c r="E55" s="71" t="s">
        <v>661</v>
      </c>
      <c r="F55" s="36"/>
      <c r="G55" s="37"/>
      <c r="H55" s="18"/>
      <c r="I55" s="29">
        <v>300.0</v>
      </c>
      <c r="J55" s="27"/>
      <c r="K55" s="21"/>
      <c r="L55" s="28"/>
      <c r="M55" s="92">
        <v>300.0</v>
      </c>
      <c r="N55" s="24">
        <f t="shared" si="1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2">
        <v>52.0</v>
      </c>
      <c r="B56" s="31">
        <v>44326.0</v>
      </c>
      <c r="C56" s="70" t="s">
        <v>662</v>
      </c>
      <c r="D56" s="71">
        <v>52197.0</v>
      </c>
      <c r="E56" s="71" t="s">
        <v>663</v>
      </c>
      <c r="F56" s="36"/>
      <c r="G56" s="37">
        <v>3600.0</v>
      </c>
      <c r="H56" s="18"/>
      <c r="I56" s="29"/>
      <c r="J56" s="27"/>
      <c r="K56" s="21"/>
      <c r="L56" s="28"/>
      <c r="M56" s="92">
        <v>3600.0</v>
      </c>
      <c r="N56" s="24">
        <f t="shared" si="1"/>
        <v>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2">
        <v>53.0</v>
      </c>
      <c r="B57" s="31">
        <v>44326.0</v>
      </c>
      <c r="C57" s="70" t="s">
        <v>664</v>
      </c>
      <c r="D57" s="71">
        <v>52197.0</v>
      </c>
      <c r="E57" s="71" t="s">
        <v>663</v>
      </c>
      <c r="F57" s="36"/>
      <c r="G57" s="37">
        <v>400.0</v>
      </c>
      <c r="H57" s="18"/>
      <c r="I57" s="29"/>
      <c r="J57" s="27"/>
      <c r="K57" s="21"/>
      <c r="L57" s="28"/>
      <c r="M57" s="92">
        <v>400.0</v>
      </c>
      <c r="N57" s="24">
        <f t="shared" si="1"/>
        <v>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2">
        <v>54.0</v>
      </c>
      <c r="B58" s="31">
        <v>44326.0</v>
      </c>
      <c r="C58" s="70" t="s">
        <v>665</v>
      </c>
      <c r="D58" s="71">
        <v>52197.0</v>
      </c>
      <c r="E58" s="71" t="s">
        <v>663</v>
      </c>
      <c r="F58" s="36"/>
      <c r="G58" s="37">
        <v>400.0</v>
      </c>
      <c r="H58" s="18"/>
      <c r="I58" s="29"/>
      <c r="J58" s="27"/>
      <c r="K58" s="21"/>
      <c r="L58" s="28"/>
      <c r="M58" s="92">
        <v>400.0</v>
      </c>
      <c r="N58" s="24">
        <f t="shared" si="1"/>
        <v>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2">
        <v>55.0</v>
      </c>
      <c r="B59" s="31">
        <v>44326.0</v>
      </c>
      <c r="C59" s="70" t="s">
        <v>666</v>
      </c>
      <c r="D59" s="71">
        <v>62809.0</v>
      </c>
      <c r="E59" s="71" t="s">
        <v>97</v>
      </c>
      <c r="F59" s="36"/>
      <c r="G59" s="17"/>
      <c r="H59" s="18"/>
      <c r="I59" s="29">
        <v>2700.0</v>
      </c>
      <c r="J59" s="27"/>
      <c r="K59" s="21"/>
      <c r="L59" s="28"/>
      <c r="M59" s="92">
        <v>2700.0</v>
      </c>
      <c r="N59" s="24">
        <f t="shared" si="1"/>
        <v>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2">
        <v>56.0</v>
      </c>
      <c r="B60" s="31">
        <v>44326.0</v>
      </c>
      <c r="C60" s="70" t="s">
        <v>667</v>
      </c>
      <c r="D60" s="71">
        <v>64166.0</v>
      </c>
      <c r="E60" s="71" t="s">
        <v>668</v>
      </c>
      <c r="F60" s="36"/>
      <c r="G60" s="37">
        <v>27000.0</v>
      </c>
      <c r="H60" s="18"/>
      <c r="I60" s="29"/>
      <c r="J60" s="27"/>
      <c r="K60" s="21"/>
      <c r="L60" s="28"/>
      <c r="M60" s="92">
        <v>27000.0</v>
      </c>
      <c r="N60" s="24">
        <f t="shared" si="1"/>
        <v>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12">
        <v>57.0</v>
      </c>
      <c r="B61" s="31">
        <v>44326.0</v>
      </c>
      <c r="C61" s="70" t="s">
        <v>669</v>
      </c>
      <c r="D61" s="71">
        <v>62331.0</v>
      </c>
      <c r="E61" s="71" t="s">
        <v>308</v>
      </c>
      <c r="F61" s="36"/>
      <c r="G61" s="17"/>
      <c r="H61" s="32"/>
      <c r="I61" s="29">
        <v>870.0</v>
      </c>
      <c r="J61" s="27"/>
      <c r="K61" s="21"/>
      <c r="L61" s="28"/>
      <c r="M61" s="92">
        <v>870.0</v>
      </c>
      <c r="N61" s="24">
        <f t="shared" si="1"/>
        <v>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12">
        <v>58.0</v>
      </c>
      <c r="B62" s="31">
        <v>44326.0</v>
      </c>
      <c r="C62" s="70" t="s">
        <v>670</v>
      </c>
      <c r="D62" s="71">
        <v>53364.0</v>
      </c>
      <c r="E62" s="71" t="s">
        <v>671</v>
      </c>
      <c r="F62" s="36"/>
      <c r="G62" s="17"/>
      <c r="H62" s="32"/>
      <c r="I62" s="29">
        <v>5150.0</v>
      </c>
      <c r="J62" s="27"/>
      <c r="K62" s="21"/>
      <c r="L62" s="28"/>
      <c r="M62" s="92">
        <v>5150.0</v>
      </c>
      <c r="N62" s="24">
        <f t="shared" si="1"/>
        <v>0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12">
        <v>59.0</v>
      </c>
      <c r="B63" s="31">
        <v>44326.0</v>
      </c>
      <c r="C63" s="70" t="s">
        <v>672</v>
      </c>
      <c r="D63" s="71">
        <v>31738.0</v>
      </c>
      <c r="E63" s="71" t="s">
        <v>461</v>
      </c>
      <c r="F63" s="36"/>
      <c r="G63" s="37"/>
      <c r="H63" s="18"/>
      <c r="I63" s="29"/>
      <c r="J63" s="27"/>
      <c r="K63" s="33">
        <v>5000.0</v>
      </c>
      <c r="L63" s="28"/>
      <c r="M63" s="92">
        <v>5000.0</v>
      </c>
      <c r="N63" s="24">
        <f t="shared" si="1"/>
        <v>0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12">
        <v>60.0</v>
      </c>
      <c r="B64" s="31">
        <v>44326.0</v>
      </c>
      <c r="C64" s="70" t="s">
        <v>673</v>
      </c>
      <c r="D64" s="71">
        <v>55106.0</v>
      </c>
      <c r="E64" s="71" t="s">
        <v>674</v>
      </c>
      <c r="F64" s="36"/>
      <c r="G64" s="17"/>
      <c r="H64" s="18"/>
      <c r="I64" s="29">
        <v>2650.0</v>
      </c>
      <c r="J64" s="27"/>
      <c r="K64" s="33"/>
      <c r="L64" s="28"/>
      <c r="M64" s="92">
        <v>2650.0</v>
      </c>
      <c r="N64" s="24">
        <f t="shared" si="1"/>
        <v>0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12">
        <v>61.0</v>
      </c>
      <c r="B65" s="31">
        <v>44326.0</v>
      </c>
      <c r="C65" s="70" t="s">
        <v>675</v>
      </c>
      <c r="D65" s="71">
        <v>50562.0</v>
      </c>
      <c r="E65" s="71" t="s">
        <v>676</v>
      </c>
      <c r="F65" s="36"/>
      <c r="G65" s="17"/>
      <c r="H65" s="32">
        <v>5150.0</v>
      </c>
      <c r="I65" s="29"/>
      <c r="J65" s="27"/>
      <c r="K65" s="21"/>
      <c r="L65" s="28"/>
      <c r="M65" s="92">
        <v>5150.0</v>
      </c>
      <c r="N65" s="24">
        <f t="shared" si="1"/>
        <v>0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12">
        <v>62.0</v>
      </c>
      <c r="B66" s="31">
        <v>44326.0</v>
      </c>
      <c r="C66" s="70" t="s">
        <v>677</v>
      </c>
      <c r="D66" s="71">
        <v>47510.0</v>
      </c>
      <c r="E66" s="71" t="s">
        <v>678</v>
      </c>
      <c r="F66" s="36"/>
      <c r="G66" s="17"/>
      <c r="H66" s="18"/>
      <c r="I66" s="29">
        <v>5000.0</v>
      </c>
      <c r="J66" s="27"/>
      <c r="K66" s="33"/>
      <c r="L66" s="28"/>
      <c r="M66" s="92">
        <v>5000.0</v>
      </c>
      <c r="N66" s="24">
        <f t="shared" si="1"/>
        <v>0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2">
        <v>63.0</v>
      </c>
      <c r="B67" s="31">
        <v>44326.0</v>
      </c>
      <c r="C67" s="70" t="s">
        <v>679</v>
      </c>
      <c r="D67" s="71">
        <v>51406.0</v>
      </c>
      <c r="E67" s="71" t="s">
        <v>128</v>
      </c>
      <c r="F67" s="36"/>
      <c r="G67" s="17"/>
      <c r="H67" s="18"/>
      <c r="I67" s="29">
        <v>15000.0</v>
      </c>
      <c r="J67" s="27"/>
      <c r="K67" s="21"/>
      <c r="L67" s="28"/>
      <c r="M67" s="92">
        <v>15000.0</v>
      </c>
      <c r="N67" s="24">
        <f t="shared" si="1"/>
        <v>0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12">
        <v>64.0</v>
      </c>
      <c r="B68" s="31">
        <v>44326.0</v>
      </c>
      <c r="C68" s="70" t="s">
        <v>680</v>
      </c>
      <c r="D68" s="71">
        <v>39832.0</v>
      </c>
      <c r="E68" s="71" t="s">
        <v>681</v>
      </c>
      <c r="F68" s="36">
        <v>1250.0</v>
      </c>
      <c r="G68" s="38"/>
      <c r="H68" s="32"/>
      <c r="I68" s="29"/>
      <c r="J68" s="27"/>
      <c r="K68" s="21"/>
      <c r="L68" s="28"/>
      <c r="M68" s="92">
        <v>1250.0</v>
      </c>
      <c r="N68" s="24">
        <f t="shared" si="1"/>
        <v>0</v>
      </c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2">
        <v>65.0</v>
      </c>
      <c r="B69" s="31">
        <v>44326.0</v>
      </c>
      <c r="C69" s="70" t="s">
        <v>682</v>
      </c>
      <c r="D69" s="71">
        <v>22332.0</v>
      </c>
      <c r="E69" s="71" t="s">
        <v>179</v>
      </c>
      <c r="F69" s="36"/>
      <c r="G69" s="82"/>
      <c r="H69" s="32"/>
      <c r="I69" s="29"/>
      <c r="J69" s="35">
        <v>5150.0</v>
      </c>
      <c r="K69" s="21"/>
      <c r="L69" s="28"/>
      <c r="M69" s="92">
        <v>5150.0</v>
      </c>
      <c r="N69" s="24">
        <f t="shared" si="1"/>
        <v>0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2">
        <v>66.0</v>
      </c>
      <c r="B70" s="31">
        <v>44326.0</v>
      </c>
      <c r="C70" s="70" t="s">
        <v>683</v>
      </c>
      <c r="D70" s="71">
        <v>51406.0</v>
      </c>
      <c r="E70" s="71" t="s">
        <v>128</v>
      </c>
      <c r="F70" s="36"/>
      <c r="G70" s="83"/>
      <c r="H70" s="18"/>
      <c r="I70" s="29">
        <v>900.0</v>
      </c>
      <c r="J70" s="35"/>
      <c r="K70" s="21"/>
      <c r="L70" s="28"/>
      <c r="M70" s="92">
        <v>900.0</v>
      </c>
      <c r="N70" s="24">
        <f t="shared" si="1"/>
        <v>0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2">
        <v>67.0</v>
      </c>
      <c r="B71" s="31">
        <v>44326.0</v>
      </c>
      <c r="C71" s="70" t="s">
        <v>684</v>
      </c>
      <c r="D71" s="71">
        <v>64146.0</v>
      </c>
      <c r="E71" s="71" t="s">
        <v>685</v>
      </c>
      <c r="F71" s="36"/>
      <c r="G71" s="83"/>
      <c r="H71" s="18"/>
      <c r="I71" s="29"/>
      <c r="J71" s="35">
        <v>27000.0</v>
      </c>
      <c r="K71" s="21"/>
      <c r="L71" s="28"/>
      <c r="M71" s="92">
        <v>27000.0</v>
      </c>
      <c r="N71" s="24">
        <f t="shared" si="1"/>
        <v>0</v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12">
        <v>68.0</v>
      </c>
      <c r="B72" s="31">
        <v>44326.0</v>
      </c>
      <c r="C72" s="70" t="s">
        <v>686</v>
      </c>
      <c r="D72" s="71">
        <v>22332.0</v>
      </c>
      <c r="E72" s="71" t="s">
        <v>179</v>
      </c>
      <c r="F72" s="36">
        <v>300.0</v>
      </c>
      <c r="G72" s="83"/>
      <c r="H72" s="18"/>
      <c r="I72" s="29"/>
      <c r="J72" s="27"/>
      <c r="K72" s="21"/>
      <c r="L72" s="28"/>
      <c r="M72" s="92">
        <v>300.0</v>
      </c>
      <c r="N72" s="24">
        <f t="shared" si="1"/>
        <v>0</v>
      </c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12">
        <v>69.0</v>
      </c>
      <c r="B73" s="31">
        <v>44326.0</v>
      </c>
      <c r="C73" s="70" t="s">
        <v>687</v>
      </c>
      <c r="D73" s="71">
        <v>22332.0</v>
      </c>
      <c r="E73" s="71" t="s">
        <v>179</v>
      </c>
      <c r="F73" s="36">
        <v>300.0</v>
      </c>
      <c r="G73" s="83"/>
      <c r="H73" s="32"/>
      <c r="I73" s="29"/>
      <c r="J73" s="30"/>
      <c r="K73" s="21"/>
      <c r="L73" s="28"/>
      <c r="M73" s="92">
        <v>300.0</v>
      </c>
      <c r="N73" s="24">
        <f t="shared" si="1"/>
        <v>0</v>
      </c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12">
        <v>70.0</v>
      </c>
      <c r="B74" s="31">
        <v>44326.0</v>
      </c>
      <c r="C74" s="70" t="s">
        <v>688</v>
      </c>
      <c r="D74" s="71">
        <v>22077.0</v>
      </c>
      <c r="E74" s="71" t="s">
        <v>689</v>
      </c>
      <c r="F74" s="16"/>
      <c r="G74" s="82"/>
      <c r="H74" s="32"/>
      <c r="I74" s="29">
        <v>5150.0</v>
      </c>
      <c r="J74" s="30"/>
      <c r="K74" s="21"/>
      <c r="L74" s="28"/>
      <c r="M74" s="92">
        <v>5150.0</v>
      </c>
      <c r="N74" s="24">
        <f t="shared" si="1"/>
        <v>0</v>
      </c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12">
        <v>71.0</v>
      </c>
      <c r="B75" s="31">
        <v>44326.0</v>
      </c>
      <c r="C75" s="70" t="s">
        <v>690</v>
      </c>
      <c r="D75" s="71">
        <v>62294.0</v>
      </c>
      <c r="E75" s="71" t="s">
        <v>691</v>
      </c>
      <c r="F75" s="16"/>
      <c r="G75" s="17"/>
      <c r="H75" s="32"/>
      <c r="I75" s="29">
        <v>16050.0</v>
      </c>
      <c r="J75" s="27"/>
      <c r="K75" s="21"/>
      <c r="L75" s="28"/>
      <c r="M75" s="92">
        <v>16050.0</v>
      </c>
      <c r="N75" s="24">
        <f t="shared" si="1"/>
        <v>0</v>
      </c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12">
        <v>72.0</v>
      </c>
      <c r="B76" s="31">
        <v>44326.0</v>
      </c>
      <c r="C76" s="70" t="s">
        <v>692</v>
      </c>
      <c r="D76" s="71">
        <v>49194.0</v>
      </c>
      <c r="E76" s="71" t="s">
        <v>593</v>
      </c>
      <c r="F76" s="16"/>
      <c r="G76" s="17"/>
      <c r="H76" s="18"/>
      <c r="I76" s="29"/>
      <c r="J76" s="20"/>
      <c r="K76" s="33">
        <v>2400.0</v>
      </c>
      <c r="L76" s="28"/>
      <c r="M76" s="92">
        <v>2400.0</v>
      </c>
      <c r="N76" s="24">
        <f t="shared" si="1"/>
        <v>0</v>
      </c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12">
        <v>73.0</v>
      </c>
      <c r="B77" s="31">
        <v>44326.0</v>
      </c>
      <c r="C77" s="70" t="s">
        <v>693</v>
      </c>
      <c r="D77" s="71">
        <v>10006.0</v>
      </c>
      <c r="E77" s="71" t="s">
        <v>43</v>
      </c>
      <c r="F77" s="16"/>
      <c r="G77" s="17"/>
      <c r="H77" s="18"/>
      <c r="I77" s="29">
        <v>5000.0</v>
      </c>
      <c r="J77" s="27"/>
      <c r="K77" s="33"/>
      <c r="L77" s="28"/>
      <c r="M77" s="92">
        <v>5000.0</v>
      </c>
      <c r="N77" s="24">
        <f t="shared" si="1"/>
        <v>0</v>
      </c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12">
        <v>74.0</v>
      </c>
      <c r="B78" s="31">
        <v>44326.0</v>
      </c>
      <c r="C78" s="70" t="s">
        <v>694</v>
      </c>
      <c r="D78" s="71">
        <v>49270.0</v>
      </c>
      <c r="E78" s="71" t="s">
        <v>538</v>
      </c>
      <c r="F78" s="16"/>
      <c r="G78" s="17"/>
      <c r="H78" s="18"/>
      <c r="I78" s="29"/>
      <c r="J78" s="27"/>
      <c r="K78" s="33">
        <v>600.0</v>
      </c>
      <c r="L78" s="28"/>
      <c r="M78" s="92">
        <v>600.0</v>
      </c>
      <c r="N78" s="24">
        <f t="shared" si="1"/>
        <v>0</v>
      </c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12">
        <v>75.0</v>
      </c>
      <c r="B79" s="31">
        <v>44326.0</v>
      </c>
      <c r="C79" s="70" t="s">
        <v>695</v>
      </c>
      <c r="D79" s="71">
        <v>55446.0</v>
      </c>
      <c r="E79" s="71" t="s">
        <v>322</v>
      </c>
      <c r="F79" s="16"/>
      <c r="G79" s="17"/>
      <c r="H79" s="18"/>
      <c r="I79" s="29">
        <v>350.0</v>
      </c>
      <c r="J79" s="35"/>
      <c r="K79" s="33"/>
      <c r="L79" s="28"/>
      <c r="M79" s="92">
        <v>350.0</v>
      </c>
      <c r="N79" s="24">
        <f t="shared" si="1"/>
        <v>0</v>
      </c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12">
        <v>76.0</v>
      </c>
      <c r="B80" s="31">
        <v>44326.0</v>
      </c>
      <c r="C80" s="70" t="s">
        <v>696</v>
      </c>
      <c r="D80" s="71">
        <v>47352.0</v>
      </c>
      <c r="E80" s="71" t="s">
        <v>630</v>
      </c>
      <c r="F80" s="16"/>
      <c r="G80" s="17"/>
      <c r="H80" s="18"/>
      <c r="I80" s="29"/>
      <c r="J80" s="27"/>
      <c r="K80" s="33">
        <v>1200.0</v>
      </c>
      <c r="L80" s="28"/>
      <c r="M80" s="92">
        <v>1200.0</v>
      </c>
      <c r="N80" s="24">
        <f t="shared" si="1"/>
        <v>0</v>
      </c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12">
        <v>77.0</v>
      </c>
      <c r="B81" s="31">
        <v>44326.0</v>
      </c>
      <c r="C81" s="70" t="s">
        <v>697</v>
      </c>
      <c r="D81" s="71">
        <v>52215.0</v>
      </c>
      <c r="E81" s="71" t="s">
        <v>698</v>
      </c>
      <c r="F81" s="16"/>
      <c r="G81" s="37"/>
      <c r="H81" s="32">
        <v>37500.0</v>
      </c>
      <c r="I81" s="26"/>
      <c r="J81" s="27"/>
      <c r="K81" s="33"/>
      <c r="L81" s="28"/>
      <c r="M81" s="92">
        <v>37500.0</v>
      </c>
      <c r="N81" s="24">
        <f t="shared" si="1"/>
        <v>0</v>
      </c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12">
        <v>78.0</v>
      </c>
      <c r="B82" s="31">
        <v>44326.0</v>
      </c>
      <c r="C82" s="70" t="s">
        <v>699</v>
      </c>
      <c r="D82" s="71">
        <v>21828.0</v>
      </c>
      <c r="E82" s="71" t="s">
        <v>700</v>
      </c>
      <c r="F82" s="16"/>
      <c r="G82" s="37"/>
      <c r="H82" s="18"/>
      <c r="I82" s="26"/>
      <c r="J82" s="27"/>
      <c r="K82" s="33">
        <v>2650.0</v>
      </c>
      <c r="L82" s="28"/>
      <c r="M82" s="92">
        <v>2650.0</v>
      </c>
      <c r="N82" s="24">
        <f t="shared" si="1"/>
        <v>0</v>
      </c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12">
        <v>79.0</v>
      </c>
      <c r="B83" s="31">
        <v>44326.0</v>
      </c>
      <c r="C83" s="70" t="s">
        <v>701</v>
      </c>
      <c r="D83" s="71">
        <v>57420.0</v>
      </c>
      <c r="E83" s="71" t="s">
        <v>702</v>
      </c>
      <c r="F83" s="16"/>
      <c r="G83" s="17"/>
      <c r="H83" s="18"/>
      <c r="I83" s="26"/>
      <c r="J83" s="35"/>
      <c r="K83" s="33">
        <v>3600.0</v>
      </c>
      <c r="L83" s="28"/>
      <c r="M83" s="92">
        <v>3600.0</v>
      </c>
      <c r="N83" s="24">
        <f t="shared" si="1"/>
        <v>0</v>
      </c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12">
        <v>80.0</v>
      </c>
      <c r="B84" s="31">
        <v>44326.0</v>
      </c>
      <c r="C84" s="70" t="s">
        <v>703</v>
      </c>
      <c r="D84" s="71">
        <v>60787.0</v>
      </c>
      <c r="E84" s="71" t="s">
        <v>704</v>
      </c>
      <c r="F84" s="16"/>
      <c r="G84" s="17"/>
      <c r="H84" s="18"/>
      <c r="I84" s="29"/>
      <c r="J84" s="27"/>
      <c r="K84" s="33">
        <v>1200.0</v>
      </c>
      <c r="L84" s="28"/>
      <c r="M84" s="92">
        <v>1200.0</v>
      </c>
      <c r="N84" s="24">
        <f t="shared" si="1"/>
        <v>0</v>
      </c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12">
        <v>81.0</v>
      </c>
      <c r="B85" s="31">
        <v>44326.0</v>
      </c>
      <c r="C85" s="70" t="s">
        <v>705</v>
      </c>
      <c r="D85" s="71">
        <v>52443.0</v>
      </c>
      <c r="E85" s="71" t="s">
        <v>706</v>
      </c>
      <c r="F85" s="16"/>
      <c r="G85" s="17"/>
      <c r="H85" s="18"/>
      <c r="I85" s="29"/>
      <c r="J85" s="27"/>
      <c r="K85" s="33">
        <v>1290.0</v>
      </c>
      <c r="L85" s="28"/>
      <c r="M85" s="92">
        <v>1290.0</v>
      </c>
      <c r="N85" s="24">
        <f t="shared" si="1"/>
        <v>0</v>
      </c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12">
        <v>82.0</v>
      </c>
      <c r="B86" s="31">
        <v>44326.0</v>
      </c>
      <c r="C86" s="70" t="s">
        <v>707</v>
      </c>
      <c r="D86" s="71">
        <v>58513.0</v>
      </c>
      <c r="E86" s="71" t="s">
        <v>708</v>
      </c>
      <c r="F86" s="16"/>
      <c r="G86" s="17"/>
      <c r="H86" s="18"/>
      <c r="I86" s="26"/>
      <c r="J86" s="35"/>
      <c r="K86" s="33">
        <v>1290.0</v>
      </c>
      <c r="L86" s="28"/>
      <c r="M86" s="92">
        <v>1290.0</v>
      </c>
      <c r="N86" s="24">
        <f t="shared" si="1"/>
        <v>0</v>
      </c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12">
        <v>83.0</v>
      </c>
      <c r="B87" s="31">
        <v>44326.0</v>
      </c>
      <c r="C87" s="70" t="s">
        <v>709</v>
      </c>
      <c r="D87" s="71">
        <v>25376.0</v>
      </c>
      <c r="E87" s="71" t="s">
        <v>710</v>
      </c>
      <c r="F87" s="16"/>
      <c r="G87" s="17"/>
      <c r="H87" s="32">
        <v>12500.0</v>
      </c>
      <c r="I87" s="26"/>
      <c r="J87" s="27"/>
      <c r="K87" s="33"/>
      <c r="L87" s="28"/>
      <c r="M87" s="92">
        <v>12500.0</v>
      </c>
      <c r="N87" s="24">
        <f t="shared" si="1"/>
        <v>0</v>
      </c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84"/>
      <c r="B88" s="42"/>
      <c r="C88" s="43"/>
      <c r="D88" s="43"/>
      <c r="E88" s="44"/>
      <c r="F88" s="45">
        <f t="shared" ref="F88:N88" si="2">SUM(F5:F87)</f>
        <v>1850</v>
      </c>
      <c r="G88" s="45">
        <f t="shared" si="2"/>
        <v>89800</v>
      </c>
      <c r="H88" s="45">
        <f t="shared" si="2"/>
        <v>151550</v>
      </c>
      <c r="I88" s="45">
        <f t="shared" si="2"/>
        <v>468690</v>
      </c>
      <c r="J88" s="45">
        <f t="shared" si="2"/>
        <v>158050</v>
      </c>
      <c r="K88" s="45">
        <f t="shared" si="2"/>
        <v>21330</v>
      </c>
      <c r="L88" s="45">
        <f t="shared" si="2"/>
        <v>0</v>
      </c>
      <c r="M88" s="51">
        <f t="shared" si="2"/>
        <v>891270</v>
      </c>
      <c r="N88" s="52">
        <f t="shared" si="2"/>
        <v>0</v>
      </c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85"/>
      <c r="B89" s="85"/>
      <c r="C89" s="85"/>
      <c r="D89" s="85"/>
      <c r="E89" s="85"/>
      <c r="F89" s="86">
        <f>L88+M88+N88+O88+P88+Q88+R88</f>
        <v>891270</v>
      </c>
      <c r="G89" s="2"/>
      <c r="H89" s="2"/>
      <c r="I89" s="2"/>
      <c r="J89" s="2"/>
      <c r="K89" s="2"/>
      <c r="L89" s="3"/>
      <c r="M89" s="87"/>
      <c r="N89" s="87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88"/>
      <c r="B90" s="88"/>
      <c r="C90" s="85"/>
      <c r="D90" s="85"/>
      <c r="E90" s="85"/>
      <c r="F90" s="88"/>
      <c r="G90" s="88"/>
      <c r="H90" s="88"/>
      <c r="I90" s="88"/>
      <c r="J90" s="88"/>
      <c r="K90" s="88"/>
      <c r="L90" s="88"/>
      <c r="M90" s="88"/>
      <c r="N90" s="88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88"/>
      <c r="B91" s="85"/>
      <c r="C91" s="89"/>
      <c r="D91" s="90" t="s">
        <v>260</v>
      </c>
      <c r="E91" s="57"/>
      <c r="F91" s="88"/>
      <c r="G91" s="88"/>
      <c r="H91" s="88"/>
      <c r="I91" s="88"/>
      <c r="J91" s="88"/>
      <c r="K91" s="88"/>
      <c r="L91" s="88"/>
      <c r="M91" s="88"/>
      <c r="N91" s="88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88"/>
      <c r="B92" s="85"/>
      <c r="C92" s="8"/>
      <c r="D92" s="58"/>
      <c r="E92" s="59"/>
      <c r="F92" s="88"/>
      <c r="G92" s="88"/>
      <c r="H92" s="88"/>
      <c r="I92" s="88"/>
      <c r="J92" s="88"/>
      <c r="K92" s="88"/>
      <c r="L92" s="88"/>
      <c r="M92" s="88"/>
      <c r="N92" s="88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88"/>
      <c r="B93" s="85"/>
      <c r="C93" s="9"/>
      <c r="D93" s="60"/>
      <c r="E93" s="61"/>
      <c r="F93" s="88"/>
      <c r="G93" s="88"/>
      <c r="H93" s="88"/>
      <c r="I93" s="88"/>
      <c r="J93" s="88"/>
      <c r="K93" s="88"/>
      <c r="L93" s="88"/>
      <c r="M93" s="88"/>
      <c r="N93" s="88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 t="s">
        <v>261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</sheetData>
  <mergeCells count="17">
    <mergeCell ref="F3:F4"/>
    <mergeCell ref="G3:H3"/>
    <mergeCell ref="I3:J3"/>
    <mergeCell ref="K3:K4"/>
    <mergeCell ref="F89:L89"/>
    <mergeCell ref="C91:C93"/>
    <mergeCell ref="D91:E93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 ht="34.5" customHeight="1">
      <c r="A1" s="91" t="s">
        <v>711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8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62">
        <v>44326.0</v>
      </c>
      <c r="C5" s="70" t="s">
        <v>712</v>
      </c>
      <c r="D5" s="71">
        <v>63305.0</v>
      </c>
      <c r="E5" s="71" t="s">
        <v>713</v>
      </c>
      <c r="F5" s="16"/>
      <c r="G5" s="17"/>
      <c r="H5" s="18"/>
      <c r="I5" s="29">
        <v>400.0</v>
      </c>
      <c r="J5" s="20"/>
      <c r="K5" s="21"/>
      <c r="L5" s="22"/>
      <c r="M5" s="92">
        <v>400.0</v>
      </c>
      <c r="N5" s="24">
        <f t="shared" ref="N5:N71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62">
        <v>44357.0</v>
      </c>
      <c r="C6" s="70" t="s">
        <v>714</v>
      </c>
      <c r="D6" s="71">
        <v>47126.0</v>
      </c>
      <c r="E6" s="71" t="s">
        <v>63</v>
      </c>
      <c r="F6" s="16"/>
      <c r="G6" s="17"/>
      <c r="H6" s="18"/>
      <c r="I6" s="29"/>
      <c r="J6" s="35">
        <v>10000.0</v>
      </c>
      <c r="K6" s="21"/>
      <c r="L6" s="28"/>
      <c r="M6" s="92">
        <v>10000.0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62">
        <v>44357.0</v>
      </c>
      <c r="C7" s="70" t="s">
        <v>715</v>
      </c>
      <c r="D7" s="71">
        <v>51797.0</v>
      </c>
      <c r="E7" s="71" t="s">
        <v>716</v>
      </c>
      <c r="F7" s="16"/>
      <c r="G7" s="17"/>
      <c r="H7" s="32"/>
      <c r="I7" s="29"/>
      <c r="J7" s="35">
        <v>5000.0</v>
      </c>
      <c r="K7" s="21"/>
      <c r="L7" s="28"/>
      <c r="M7" s="92">
        <v>5000.0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62">
        <v>44357.0</v>
      </c>
      <c r="C8" s="70" t="s">
        <v>717</v>
      </c>
      <c r="D8" s="71">
        <v>51797.0</v>
      </c>
      <c r="E8" s="71" t="s">
        <v>716</v>
      </c>
      <c r="F8" s="16"/>
      <c r="G8" s="17"/>
      <c r="H8" s="32"/>
      <c r="I8" s="29"/>
      <c r="J8" s="20">
        <v>5000.0</v>
      </c>
      <c r="K8" s="21"/>
      <c r="L8" s="28"/>
      <c r="M8" s="92">
        <v>5000.0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62">
        <v>44357.0</v>
      </c>
      <c r="C9" s="70" t="s">
        <v>718</v>
      </c>
      <c r="D9" s="71">
        <v>55992.0</v>
      </c>
      <c r="E9" s="71" t="s">
        <v>719</v>
      </c>
      <c r="F9" s="16"/>
      <c r="G9" s="17"/>
      <c r="H9" s="18"/>
      <c r="I9" s="29">
        <v>5000.0</v>
      </c>
      <c r="J9" s="20"/>
      <c r="K9" s="21"/>
      <c r="L9" s="28"/>
      <c r="M9" s="92">
        <v>5000.0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31">
        <v>44357.0</v>
      </c>
      <c r="C10" s="70" t="s">
        <v>720</v>
      </c>
      <c r="D10" s="71">
        <v>51939.0</v>
      </c>
      <c r="E10" s="71" t="s">
        <v>99</v>
      </c>
      <c r="F10" s="16"/>
      <c r="G10" s="17"/>
      <c r="H10" s="32"/>
      <c r="I10" s="29">
        <v>25000.0</v>
      </c>
      <c r="J10" s="20"/>
      <c r="K10" s="21"/>
      <c r="L10" s="28"/>
      <c r="M10" s="92">
        <v>25000.0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31">
        <v>44357.0</v>
      </c>
      <c r="C11" s="70" t="s">
        <v>721</v>
      </c>
      <c r="D11" s="71">
        <v>50445.0</v>
      </c>
      <c r="E11" s="71" t="s">
        <v>722</v>
      </c>
      <c r="F11" s="16"/>
      <c r="G11" s="17"/>
      <c r="H11" s="18"/>
      <c r="I11" s="29">
        <v>390.0</v>
      </c>
      <c r="J11" s="20"/>
      <c r="K11" s="21"/>
      <c r="L11" s="28"/>
      <c r="M11" s="92">
        <v>390.0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31">
        <v>44357.0</v>
      </c>
      <c r="C12" s="70" t="s">
        <v>723</v>
      </c>
      <c r="D12" s="71">
        <v>52647.0</v>
      </c>
      <c r="E12" s="71" t="s">
        <v>149</v>
      </c>
      <c r="F12" s="16"/>
      <c r="G12" s="17"/>
      <c r="H12" s="18"/>
      <c r="I12" s="29">
        <v>2500.0</v>
      </c>
      <c r="J12" s="20"/>
      <c r="K12" s="21"/>
      <c r="L12" s="28"/>
      <c r="M12" s="92">
        <v>2500.0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31">
        <v>44357.0</v>
      </c>
      <c r="C13" s="70" t="s">
        <v>724</v>
      </c>
      <c r="D13" s="71">
        <v>36555.0</v>
      </c>
      <c r="E13" s="71" t="s">
        <v>725</v>
      </c>
      <c r="F13" s="16"/>
      <c r="G13" s="17"/>
      <c r="H13" s="18"/>
      <c r="I13" s="29">
        <v>10000.0</v>
      </c>
      <c r="J13" s="35"/>
      <c r="K13" s="21"/>
      <c r="L13" s="28"/>
      <c r="M13" s="92">
        <v>10000.0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31">
        <v>44357.0</v>
      </c>
      <c r="C14" s="70" t="s">
        <v>726</v>
      </c>
      <c r="D14" s="71">
        <v>59899.0</v>
      </c>
      <c r="E14" s="71" t="s">
        <v>727</v>
      </c>
      <c r="F14" s="16"/>
      <c r="G14" s="17"/>
      <c r="H14" s="18"/>
      <c r="I14" s="29">
        <v>730.0</v>
      </c>
      <c r="J14" s="20"/>
      <c r="K14" s="33"/>
      <c r="L14" s="28"/>
      <c r="M14" s="92">
        <v>730.0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31">
        <v>44357.0</v>
      </c>
      <c r="C15" s="70" t="s">
        <v>728</v>
      </c>
      <c r="D15" s="71">
        <v>22332.0</v>
      </c>
      <c r="E15" s="71" t="s">
        <v>179</v>
      </c>
      <c r="F15" s="16"/>
      <c r="G15" s="17"/>
      <c r="H15" s="18"/>
      <c r="I15" s="29">
        <v>15000.0</v>
      </c>
      <c r="J15" s="30"/>
      <c r="K15" s="33"/>
      <c r="L15" s="28"/>
      <c r="M15" s="92">
        <v>15000.0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31">
        <v>44357.0</v>
      </c>
      <c r="C16" s="70" t="s">
        <v>729</v>
      </c>
      <c r="D16" s="71">
        <v>48910.0</v>
      </c>
      <c r="E16" s="71" t="s">
        <v>106</v>
      </c>
      <c r="F16" s="16"/>
      <c r="G16" s="34"/>
      <c r="H16" s="18"/>
      <c r="I16" s="29"/>
      <c r="J16" s="20">
        <v>640.0</v>
      </c>
      <c r="K16" s="33"/>
      <c r="L16" s="28"/>
      <c r="M16" s="92">
        <v>640.0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31">
        <v>44357.0</v>
      </c>
      <c r="C17" s="70" t="s">
        <v>730</v>
      </c>
      <c r="D17" s="71">
        <v>46927.0</v>
      </c>
      <c r="E17" s="71" t="s">
        <v>392</v>
      </c>
      <c r="F17" s="16"/>
      <c r="G17" s="17"/>
      <c r="H17" s="18"/>
      <c r="I17" s="29">
        <v>4050.0</v>
      </c>
      <c r="J17" s="27"/>
      <c r="K17" s="33"/>
      <c r="L17" s="28"/>
      <c r="M17" s="92">
        <v>4050.0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31">
        <v>44357.0</v>
      </c>
      <c r="C18" s="70" t="s">
        <v>731</v>
      </c>
      <c r="D18" s="71">
        <v>51848.0</v>
      </c>
      <c r="E18" s="71" t="s">
        <v>732</v>
      </c>
      <c r="F18" s="16"/>
      <c r="G18" s="17"/>
      <c r="H18" s="18"/>
      <c r="I18" s="29"/>
      <c r="J18" s="35">
        <v>5150.0</v>
      </c>
      <c r="K18" s="21"/>
      <c r="L18" s="28"/>
      <c r="M18" s="92">
        <v>5150.0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31">
        <v>44357.0</v>
      </c>
      <c r="C19" s="70" t="s">
        <v>733</v>
      </c>
      <c r="D19" s="71">
        <v>49961.0</v>
      </c>
      <c r="E19" s="71" t="s">
        <v>734</v>
      </c>
      <c r="F19" s="16"/>
      <c r="G19" s="17"/>
      <c r="H19" s="18"/>
      <c r="I19" s="29">
        <v>3600.0</v>
      </c>
      <c r="J19" s="20"/>
      <c r="K19" s="21"/>
      <c r="L19" s="28"/>
      <c r="M19" s="92">
        <v>3600.0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31">
        <v>44357.0</v>
      </c>
      <c r="C20" s="70" t="s">
        <v>735</v>
      </c>
      <c r="D20" s="71">
        <v>58050.0</v>
      </c>
      <c r="E20" s="71" t="s">
        <v>736</v>
      </c>
      <c r="F20" s="16"/>
      <c r="G20" s="17"/>
      <c r="H20" s="18"/>
      <c r="I20" s="29"/>
      <c r="J20" s="35">
        <v>2650.0</v>
      </c>
      <c r="K20" s="21"/>
      <c r="L20" s="28"/>
      <c r="M20" s="92">
        <v>2650.0</v>
      </c>
      <c r="N20" s="24">
        <f t="shared" si="1"/>
        <v>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12">
        <v>17.0</v>
      </c>
      <c r="B21" s="31">
        <v>44357.0</v>
      </c>
      <c r="C21" s="70" t="s">
        <v>737</v>
      </c>
      <c r="D21" s="71">
        <v>44149.0</v>
      </c>
      <c r="E21" s="71" t="s">
        <v>402</v>
      </c>
      <c r="F21" s="16"/>
      <c r="G21" s="17"/>
      <c r="H21" s="32"/>
      <c r="I21" s="29">
        <v>11800.0</v>
      </c>
      <c r="J21" s="20">
        <v>38200.0</v>
      </c>
      <c r="K21" s="21"/>
      <c r="L21" s="28"/>
      <c r="M21" s="92">
        <v>50000.0</v>
      </c>
      <c r="N21" s="24">
        <f t="shared" si="1"/>
        <v>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2">
        <v>18.0</v>
      </c>
      <c r="B22" s="31">
        <v>44357.0</v>
      </c>
      <c r="C22" s="70" t="s">
        <v>738</v>
      </c>
      <c r="D22" s="71">
        <v>10250.0</v>
      </c>
      <c r="E22" s="71" t="s">
        <v>739</v>
      </c>
      <c r="F22" s="36"/>
      <c r="G22" s="17"/>
      <c r="H22" s="18"/>
      <c r="I22" s="29">
        <v>13100.0</v>
      </c>
      <c r="J22" s="20"/>
      <c r="K22" s="33"/>
      <c r="L22" s="28"/>
      <c r="M22" s="92">
        <v>13100.0</v>
      </c>
      <c r="N22" s="24">
        <f t="shared" si="1"/>
        <v>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12">
        <v>19.0</v>
      </c>
      <c r="B23" s="31">
        <v>44357.0</v>
      </c>
      <c r="C23" s="70" t="s">
        <v>740</v>
      </c>
      <c r="D23" s="71">
        <v>54899.0</v>
      </c>
      <c r="E23" s="71" t="s">
        <v>741</v>
      </c>
      <c r="F23" s="16"/>
      <c r="G23" s="17"/>
      <c r="H23" s="18"/>
      <c r="I23" s="29">
        <v>5000.0</v>
      </c>
      <c r="J23" s="27"/>
      <c r="K23" s="33"/>
      <c r="L23" s="28"/>
      <c r="M23" s="92">
        <v>5000.0</v>
      </c>
      <c r="N23" s="24">
        <f t="shared" si="1"/>
        <v>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12">
        <v>20.0</v>
      </c>
      <c r="B24" s="31">
        <v>44357.0</v>
      </c>
      <c r="C24" s="70" t="s">
        <v>742</v>
      </c>
      <c r="D24" s="71">
        <v>57754.0</v>
      </c>
      <c r="E24" s="71" t="s">
        <v>743</v>
      </c>
      <c r="F24" s="16"/>
      <c r="G24" s="37">
        <v>3600.0</v>
      </c>
      <c r="H24" s="18"/>
      <c r="I24" s="29"/>
      <c r="J24" s="35"/>
      <c r="K24" s="33"/>
      <c r="L24" s="28"/>
      <c r="M24" s="92">
        <v>3600.0</v>
      </c>
      <c r="N24" s="24">
        <f t="shared" si="1"/>
        <v>0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2">
        <v>21.0</v>
      </c>
      <c r="B25" s="31">
        <v>44357.0</v>
      </c>
      <c r="C25" s="70" t="s">
        <v>744</v>
      </c>
      <c r="D25" s="71">
        <v>10697.0</v>
      </c>
      <c r="E25" s="71" t="s">
        <v>390</v>
      </c>
      <c r="F25" s="16"/>
      <c r="G25" s="17"/>
      <c r="H25" s="18"/>
      <c r="I25" s="29">
        <v>1400.0</v>
      </c>
      <c r="J25" s="20"/>
      <c r="K25" s="21"/>
      <c r="L25" s="28"/>
      <c r="M25" s="92">
        <v>1400.0</v>
      </c>
      <c r="N25" s="24">
        <f t="shared" si="1"/>
        <v>0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2">
        <v>22.0</v>
      </c>
      <c r="B26" s="31">
        <v>44357.0</v>
      </c>
      <c r="C26" s="70" t="s">
        <v>745</v>
      </c>
      <c r="D26" s="71">
        <v>54376.0</v>
      </c>
      <c r="E26" s="71" t="s">
        <v>746</v>
      </c>
      <c r="F26" s="16"/>
      <c r="G26" s="17"/>
      <c r="H26" s="18"/>
      <c r="I26" s="29">
        <v>5000.0</v>
      </c>
      <c r="J26" s="20"/>
      <c r="K26" s="21"/>
      <c r="L26" s="28"/>
      <c r="M26" s="92">
        <v>5000.0</v>
      </c>
      <c r="N26" s="24">
        <f t="shared" si="1"/>
        <v>0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12">
        <v>23.0</v>
      </c>
      <c r="B27" s="31">
        <v>44357.0</v>
      </c>
      <c r="C27" s="70" t="s">
        <v>747</v>
      </c>
      <c r="D27" s="71">
        <v>54376.0</v>
      </c>
      <c r="E27" s="71" t="s">
        <v>746</v>
      </c>
      <c r="F27" s="16"/>
      <c r="G27" s="17"/>
      <c r="H27" s="18"/>
      <c r="I27" s="29">
        <v>5000.0</v>
      </c>
      <c r="J27" s="20"/>
      <c r="K27" s="21"/>
      <c r="L27" s="28"/>
      <c r="M27" s="92">
        <v>5000.0</v>
      </c>
      <c r="N27" s="24">
        <f t="shared" si="1"/>
        <v>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12">
        <v>24.0</v>
      </c>
      <c r="B28" s="31">
        <v>44357.0</v>
      </c>
      <c r="C28" s="70" t="s">
        <v>748</v>
      </c>
      <c r="D28" s="71">
        <v>10697.0</v>
      </c>
      <c r="E28" s="71" t="s">
        <v>390</v>
      </c>
      <c r="F28" s="16"/>
      <c r="G28" s="17"/>
      <c r="H28" s="18"/>
      <c r="I28" s="29">
        <v>2650.0</v>
      </c>
      <c r="J28" s="30"/>
      <c r="K28" s="21"/>
      <c r="L28" s="28"/>
      <c r="M28" s="92">
        <v>2650.0</v>
      </c>
      <c r="N28" s="24">
        <f t="shared" si="1"/>
        <v>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12">
        <v>25.0</v>
      </c>
      <c r="B29" s="31">
        <v>44357.0</v>
      </c>
      <c r="C29" s="70" t="s">
        <v>749</v>
      </c>
      <c r="D29" s="71">
        <v>51876.0</v>
      </c>
      <c r="E29" s="71" t="s">
        <v>750</v>
      </c>
      <c r="F29" s="36"/>
      <c r="G29" s="17"/>
      <c r="H29" s="18"/>
      <c r="I29" s="29">
        <v>5000.0</v>
      </c>
      <c r="J29" s="35"/>
      <c r="K29" s="21"/>
      <c r="L29" s="28"/>
      <c r="M29" s="92">
        <v>5000.0</v>
      </c>
      <c r="N29" s="24">
        <f t="shared" si="1"/>
        <v>0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12">
        <v>26.0</v>
      </c>
      <c r="B30" s="31">
        <v>44357.0</v>
      </c>
      <c r="C30" s="70" t="s">
        <v>751</v>
      </c>
      <c r="D30" s="71">
        <v>51876.0</v>
      </c>
      <c r="E30" s="71" t="s">
        <v>750</v>
      </c>
      <c r="F30" s="36"/>
      <c r="G30" s="17"/>
      <c r="H30" s="18"/>
      <c r="I30" s="29">
        <v>20000.0</v>
      </c>
      <c r="J30" s="20"/>
      <c r="K30" s="21"/>
      <c r="L30" s="28"/>
      <c r="M30" s="92">
        <v>20000.0</v>
      </c>
      <c r="N30" s="24">
        <f t="shared" si="1"/>
        <v>0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12">
        <v>27.0</v>
      </c>
      <c r="B31" s="31">
        <v>44357.0</v>
      </c>
      <c r="C31" s="70" t="s">
        <v>752</v>
      </c>
      <c r="D31" s="71">
        <v>55250.0</v>
      </c>
      <c r="E31" s="71" t="s">
        <v>753</v>
      </c>
      <c r="F31" s="16"/>
      <c r="G31" s="17"/>
      <c r="H31" s="32"/>
      <c r="I31" s="29">
        <v>37500.0</v>
      </c>
      <c r="J31" s="30"/>
      <c r="K31" s="21"/>
      <c r="L31" s="28"/>
      <c r="M31" s="92">
        <v>37500.0</v>
      </c>
      <c r="N31" s="24">
        <f t="shared" si="1"/>
        <v>0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12">
        <v>28.0</v>
      </c>
      <c r="B32" s="31">
        <v>44357.0</v>
      </c>
      <c r="C32" s="70" t="s">
        <v>754</v>
      </c>
      <c r="D32" s="71">
        <v>10002.0</v>
      </c>
      <c r="E32" s="71" t="s">
        <v>755</v>
      </c>
      <c r="F32" s="36"/>
      <c r="G32" s="17"/>
      <c r="H32" s="32"/>
      <c r="I32" s="29"/>
      <c r="J32" s="35"/>
      <c r="K32" s="33">
        <v>5200.0</v>
      </c>
      <c r="L32" s="28"/>
      <c r="M32" s="92">
        <v>5200.0</v>
      </c>
      <c r="N32" s="24">
        <f t="shared" si="1"/>
        <v>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12">
        <v>29.0</v>
      </c>
      <c r="B33" s="31">
        <v>44357.0</v>
      </c>
      <c r="C33" s="70" t="s">
        <v>756</v>
      </c>
      <c r="D33" s="71">
        <v>48182.0</v>
      </c>
      <c r="E33" s="71" t="s">
        <v>757</v>
      </c>
      <c r="F33" s="16"/>
      <c r="G33" s="17"/>
      <c r="H33" s="18"/>
      <c r="I33" s="29">
        <v>5150.0</v>
      </c>
      <c r="J33" s="35"/>
      <c r="K33" s="33"/>
      <c r="L33" s="28"/>
      <c r="M33" s="92">
        <v>5150.0</v>
      </c>
      <c r="N33" s="24">
        <f t="shared" si="1"/>
        <v>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12">
        <v>30.0</v>
      </c>
      <c r="B34" s="31">
        <v>44357.0</v>
      </c>
      <c r="C34" s="70" t="s">
        <v>758</v>
      </c>
      <c r="D34" s="71">
        <v>53849.0</v>
      </c>
      <c r="E34" s="71" t="s">
        <v>277</v>
      </c>
      <c r="F34" s="16"/>
      <c r="G34" s="17"/>
      <c r="H34" s="18"/>
      <c r="I34" s="29"/>
      <c r="J34" s="20">
        <v>2800.0</v>
      </c>
      <c r="K34" s="21"/>
      <c r="L34" s="28"/>
      <c r="M34" s="92">
        <v>2800.0</v>
      </c>
      <c r="N34" s="24">
        <f t="shared" si="1"/>
        <v>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12">
        <v>31.0</v>
      </c>
      <c r="B35" s="31">
        <v>44357.0</v>
      </c>
      <c r="C35" s="70" t="s">
        <v>759</v>
      </c>
      <c r="D35" s="71">
        <v>57722.0</v>
      </c>
      <c r="E35" s="71" t="s">
        <v>760</v>
      </c>
      <c r="F35" s="36"/>
      <c r="G35" s="37"/>
      <c r="H35" s="18"/>
      <c r="I35" s="19"/>
      <c r="J35" s="20"/>
      <c r="K35" s="33">
        <v>2800.0</v>
      </c>
      <c r="L35" s="28"/>
      <c r="M35" s="92">
        <v>2800.0</v>
      </c>
      <c r="N35" s="24">
        <f t="shared" si="1"/>
        <v>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12">
        <v>32.0</v>
      </c>
      <c r="B36" s="31">
        <v>44357.0</v>
      </c>
      <c r="C36" s="70" t="s">
        <v>761</v>
      </c>
      <c r="D36" s="71">
        <v>59414.0</v>
      </c>
      <c r="E36" s="71" t="s">
        <v>762</v>
      </c>
      <c r="F36" s="36"/>
      <c r="G36" s="17"/>
      <c r="H36" s="18"/>
      <c r="I36" s="29"/>
      <c r="J36" s="30"/>
      <c r="K36" s="33">
        <v>25000.0</v>
      </c>
      <c r="L36" s="28"/>
      <c r="M36" s="92">
        <v>25000.0</v>
      </c>
      <c r="N36" s="24">
        <f t="shared" si="1"/>
        <v>0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12">
        <v>33.0</v>
      </c>
      <c r="B37" s="31">
        <v>44357.0</v>
      </c>
      <c r="C37" s="70" t="s">
        <v>763</v>
      </c>
      <c r="D37" s="71">
        <v>28321.0</v>
      </c>
      <c r="E37" s="71" t="s">
        <v>764</v>
      </c>
      <c r="F37" s="16"/>
      <c r="G37" s="37"/>
      <c r="H37" s="18"/>
      <c r="I37" s="29">
        <v>5150.0</v>
      </c>
      <c r="J37" s="30"/>
      <c r="K37" s="21"/>
      <c r="L37" s="28"/>
      <c r="M37" s="92">
        <v>5150.0</v>
      </c>
      <c r="N37" s="24">
        <f t="shared" si="1"/>
        <v>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12">
        <v>34.0</v>
      </c>
      <c r="B38" s="31">
        <v>44357.0</v>
      </c>
      <c r="C38" s="70" t="s">
        <v>765</v>
      </c>
      <c r="D38" s="71">
        <v>50184.0</v>
      </c>
      <c r="E38" s="71" t="s">
        <v>766</v>
      </c>
      <c r="F38" s="16"/>
      <c r="G38" s="17"/>
      <c r="H38" s="18"/>
      <c r="I38" s="29">
        <v>5150.0</v>
      </c>
      <c r="J38" s="35"/>
      <c r="K38" s="21"/>
      <c r="L38" s="28"/>
      <c r="M38" s="92">
        <v>5150.0</v>
      </c>
      <c r="N38" s="24">
        <f t="shared" si="1"/>
        <v>0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12">
        <v>35.0</v>
      </c>
      <c r="B39" s="31">
        <v>44357.0</v>
      </c>
      <c r="C39" s="70" t="s">
        <v>767</v>
      </c>
      <c r="D39" s="71">
        <v>54899.0</v>
      </c>
      <c r="E39" s="71" t="s">
        <v>741</v>
      </c>
      <c r="F39" s="16"/>
      <c r="G39" s="17"/>
      <c r="H39" s="18"/>
      <c r="I39" s="29">
        <v>5000.0</v>
      </c>
      <c r="J39" s="20"/>
      <c r="K39" s="21"/>
      <c r="L39" s="28"/>
      <c r="M39" s="92">
        <v>5000.0</v>
      </c>
      <c r="N39" s="24">
        <f t="shared" si="1"/>
        <v>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12">
        <v>36.0</v>
      </c>
      <c r="B40" s="31">
        <v>44357.0</v>
      </c>
      <c r="C40" s="70" t="s">
        <v>768</v>
      </c>
      <c r="D40" s="71">
        <v>59247.0</v>
      </c>
      <c r="E40" s="71" t="s">
        <v>31</v>
      </c>
      <c r="F40" s="16"/>
      <c r="G40" s="17"/>
      <c r="H40" s="38"/>
      <c r="I40" s="29">
        <v>37500.0</v>
      </c>
      <c r="J40" s="30"/>
      <c r="K40" s="21"/>
      <c r="L40" s="28"/>
      <c r="M40" s="92">
        <v>37500.0</v>
      </c>
      <c r="N40" s="24">
        <f t="shared" si="1"/>
        <v>0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12">
        <v>37.0</v>
      </c>
      <c r="B41" s="31">
        <v>44357.0</v>
      </c>
      <c r="C41" s="70" t="s">
        <v>769</v>
      </c>
      <c r="D41" s="71">
        <v>57499.0</v>
      </c>
      <c r="E41" s="71" t="s">
        <v>474</v>
      </c>
      <c r="F41" s="73"/>
      <c r="G41" s="74"/>
      <c r="H41" s="75"/>
      <c r="I41" s="76"/>
      <c r="J41" s="77">
        <v>5000.0</v>
      </c>
      <c r="K41" s="78"/>
      <c r="L41" s="79"/>
      <c r="M41" s="92">
        <v>5000.0</v>
      </c>
      <c r="N41" s="80">
        <f t="shared" si="1"/>
        <v>0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>
      <c r="A42" s="12">
        <v>38.0</v>
      </c>
      <c r="B42" s="31">
        <v>44357.0</v>
      </c>
      <c r="C42" s="70" t="s">
        <v>770</v>
      </c>
      <c r="D42" s="71">
        <v>31927.0</v>
      </c>
      <c r="E42" s="71" t="s">
        <v>338</v>
      </c>
      <c r="F42" s="36">
        <v>4000.0</v>
      </c>
      <c r="G42" s="17"/>
      <c r="H42" s="18"/>
      <c r="I42" s="29"/>
      <c r="J42" s="27"/>
      <c r="K42" s="21"/>
      <c r="L42" s="28"/>
      <c r="M42" s="92">
        <v>4000.0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31">
        <v>44357.0</v>
      </c>
      <c r="C43" s="70" t="s">
        <v>771</v>
      </c>
      <c r="D43" s="71">
        <v>59103.0</v>
      </c>
      <c r="E43" s="71" t="s">
        <v>443</v>
      </c>
      <c r="F43" s="36"/>
      <c r="G43" s="17"/>
      <c r="H43" s="18"/>
      <c r="I43" s="29">
        <v>350.0</v>
      </c>
      <c r="J43" s="27"/>
      <c r="K43" s="21"/>
      <c r="L43" s="28"/>
      <c r="M43" s="92">
        <v>350.0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31">
        <v>44357.0</v>
      </c>
      <c r="C44" s="70" t="s">
        <v>772</v>
      </c>
      <c r="D44" s="71">
        <v>48631.0</v>
      </c>
      <c r="E44" s="71" t="s">
        <v>773</v>
      </c>
      <c r="F44" s="36"/>
      <c r="G44" s="17"/>
      <c r="H44" s="18"/>
      <c r="I44" s="29">
        <v>15000.0</v>
      </c>
      <c r="J44" s="27"/>
      <c r="K44" s="21"/>
      <c r="L44" s="28"/>
      <c r="M44" s="92">
        <v>15000.0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31">
        <v>44357.0</v>
      </c>
      <c r="C45" s="70" t="s">
        <v>774</v>
      </c>
      <c r="D45" s="71">
        <v>39317.0</v>
      </c>
      <c r="E45" s="71" t="s">
        <v>589</v>
      </c>
      <c r="F45" s="36"/>
      <c r="G45" s="17"/>
      <c r="H45" s="18"/>
      <c r="I45" s="29"/>
      <c r="J45" s="35">
        <v>10000.0</v>
      </c>
      <c r="K45" s="21"/>
      <c r="L45" s="28"/>
      <c r="M45" s="92">
        <v>10000.0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31">
        <v>44357.0</v>
      </c>
      <c r="C46" s="70" t="s">
        <v>775</v>
      </c>
      <c r="D46" s="71">
        <v>55555.0</v>
      </c>
      <c r="E46" s="71" t="s">
        <v>61</v>
      </c>
      <c r="F46" s="36"/>
      <c r="G46" s="17"/>
      <c r="H46" s="18"/>
      <c r="I46" s="29">
        <v>350.0</v>
      </c>
      <c r="J46" s="27"/>
      <c r="K46" s="21"/>
      <c r="L46" s="28"/>
      <c r="M46" s="92">
        <v>350.0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31">
        <v>44357.0</v>
      </c>
      <c r="C47" s="70" t="s">
        <v>776</v>
      </c>
      <c r="D47" s="71">
        <v>59271.0</v>
      </c>
      <c r="E47" s="71" t="s">
        <v>777</v>
      </c>
      <c r="F47" s="36"/>
      <c r="G47" s="37">
        <v>27000.0</v>
      </c>
      <c r="H47" s="32"/>
      <c r="I47" s="29"/>
      <c r="J47" s="27"/>
      <c r="K47" s="21"/>
      <c r="L47" s="28"/>
      <c r="M47" s="92">
        <v>27000.0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2">
        <v>44.0</v>
      </c>
      <c r="B48" s="31">
        <v>44357.0</v>
      </c>
      <c r="C48" s="70" t="s">
        <v>778</v>
      </c>
      <c r="D48" s="71">
        <v>26903.0</v>
      </c>
      <c r="E48" s="71" t="s">
        <v>779</v>
      </c>
      <c r="F48" s="36"/>
      <c r="G48" s="37">
        <v>3180.0</v>
      </c>
      <c r="H48" s="18"/>
      <c r="I48" s="29"/>
      <c r="J48" s="35"/>
      <c r="K48" s="21"/>
      <c r="L48" s="28"/>
      <c r="M48" s="92">
        <v>3180.0</v>
      </c>
      <c r="N48" s="24">
        <f t="shared" si="1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2">
        <v>45.0</v>
      </c>
      <c r="B49" s="31">
        <v>44357.0</v>
      </c>
      <c r="C49" s="70" t="s">
        <v>780</v>
      </c>
      <c r="D49" s="71">
        <v>58454.0</v>
      </c>
      <c r="E49" s="71" t="s">
        <v>587</v>
      </c>
      <c r="F49" s="36"/>
      <c r="G49" s="17"/>
      <c r="H49" s="18"/>
      <c r="I49" s="29"/>
      <c r="J49" s="35">
        <v>350.0</v>
      </c>
      <c r="K49" s="33"/>
      <c r="L49" s="28"/>
      <c r="M49" s="92">
        <v>350.0</v>
      </c>
      <c r="N49" s="24">
        <f t="shared" si="1"/>
        <v>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2">
        <v>46.0</v>
      </c>
      <c r="B50" s="31">
        <v>44357.0</v>
      </c>
      <c r="C50" s="70" t="s">
        <v>781</v>
      </c>
      <c r="D50" s="71">
        <v>57591.0</v>
      </c>
      <c r="E50" s="71" t="s">
        <v>782</v>
      </c>
      <c r="F50" s="36"/>
      <c r="G50" s="17"/>
      <c r="H50" s="18"/>
      <c r="I50" s="29"/>
      <c r="J50" s="35">
        <v>3050.0</v>
      </c>
      <c r="K50" s="21"/>
      <c r="L50" s="28"/>
      <c r="M50" s="92">
        <v>3050.0</v>
      </c>
      <c r="N50" s="24">
        <f t="shared" si="1"/>
        <v>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2">
        <v>47.0</v>
      </c>
      <c r="B51" s="31">
        <v>44357.0</v>
      </c>
      <c r="C51" s="70" t="s">
        <v>783</v>
      </c>
      <c r="D51" s="71">
        <v>20541.0</v>
      </c>
      <c r="E51" s="71" t="s">
        <v>784</v>
      </c>
      <c r="F51" s="36"/>
      <c r="G51" s="17"/>
      <c r="H51" s="32">
        <v>3350.0</v>
      </c>
      <c r="I51" s="29"/>
      <c r="J51" s="35"/>
      <c r="K51" s="21"/>
      <c r="L51" s="28"/>
      <c r="M51" s="92">
        <v>3350.0</v>
      </c>
      <c r="N51" s="24">
        <f t="shared" si="1"/>
        <v>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2">
        <v>48.0</v>
      </c>
      <c r="B52" s="31">
        <v>44326.0</v>
      </c>
      <c r="C52" s="70" t="s">
        <v>785</v>
      </c>
      <c r="D52" s="71">
        <v>51500.0</v>
      </c>
      <c r="E52" s="71" t="s">
        <v>786</v>
      </c>
      <c r="F52" s="36"/>
      <c r="G52" s="17"/>
      <c r="H52" s="32">
        <v>1400.0</v>
      </c>
      <c r="I52" s="29"/>
      <c r="J52" s="27"/>
      <c r="K52" s="21"/>
      <c r="L52" s="28"/>
      <c r="M52" s="92">
        <v>1400.0</v>
      </c>
      <c r="N52" s="24">
        <f t="shared" si="1"/>
        <v>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2">
        <v>49.0</v>
      </c>
      <c r="B53" s="31">
        <v>44357.0</v>
      </c>
      <c r="C53" s="70" t="s">
        <v>787</v>
      </c>
      <c r="D53" s="71">
        <v>50342.0</v>
      </c>
      <c r="E53" s="71" t="s">
        <v>247</v>
      </c>
      <c r="F53" s="36"/>
      <c r="G53" s="17"/>
      <c r="H53" s="32">
        <v>10000.0</v>
      </c>
      <c r="I53" s="29"/>
      <c r="J53" s="27"/>
      <c r="K53" s="21"/>
      <c r="L53" s="28"/>
      <c r="M53" s="92">
        <v>10000.0</v>
      </c>
      <c r="N53" s="24">
        <f t="shared" si="1"/>
        <v>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2">
        <v>50.0</v>
      </c>
      <c r="B54" s="31">
        <v>44357.0</v>
      </c>
      <c r="C54" s="70" t="s">
        <v>788</v>
      </c>
      <c r="D54" s="71">
        <v>51017.0</v>
      </c>
      <c r="E54" s="71" t="s">
        <v>29</v>
      </c>
      <c r="F54" s="36"/>
      <c r="G54" s="17"/>
      <c r="H54" s="32">
        <v>40000.0</v>
      </c>
      <c r="I54" s="29"/>
      <c r="J54" s="27"/>
      <c r="K54" s="21"/>
      <c r="L54" s="28"/>
      <c r="M54" s="92">
        <v>40000.0</v>
      </c>
      <c r="N54" s="24">
        <f t="shared" si="1"/>
        <v>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2">
        <v>51.0</v>
      </c>
      <c r="B55" s="31">
        <v>44357.0</v>
      </c>
      <c r="C55" s="70" t="s">
        <v>789</v>
      </c>
      <c r="D55" s="71">
        <v>61442.0</v>
      </c>
      <c r="E55" s="71" t="s">
        <v>790</v>
      </c>
      <c r="F55" s="36"/>
      <c r="G55" s="37"/>
      <c r="H55" s="18"/>
      <c r="I55" s="29"/>
      <c r="J55" s="27"/>
      <c r="K55" s="33">
        <v>1290.0</v>
      </c>
      <c r="L55" s="28"/>
      <c r="M55" s="92">
        <v>1290.0</v>
      </c>
      <c r="N55" s="24">
        <f t="shared" si="1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2">
        <v>52.0</v>
      </c>
      <c r="B56" s="31">
        <v>44357.0</v>
      </c>
      <c r="C56" s="70" t="s">
        <v>791</v>
      </c>
      <c r="D56" s="71">
        <v>49217.0</v>
      </c>
      <c r="E56" s="71" t="s">
        <v>792</v>
      </c>
      <c r="F56" s="36"/>
      <c r="G56" s="17"/>
      <c r="H56" s="18"/>
      <c r="I56" s="29"/>
      <c r="J56" s="27"/>
      <c r="K56" s="33">
        <v>1290.0</v>
      </c>
      <c r="L56" s="28"/>
      <c r="M56" s="92">
        <v>1290.0</v>
      </c>
      <c r="N56" s="24">
        <f t="shared" si="1"/>
        <v>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2">
        <v>53.0</v>
      </c>
      <c r="B57" s="31">
        <v>44357.0</v>
      </c>
      <c r="C57" s="70" t="s">
        <v>793</v>
      </c>
      <c r="D57" s="71">
        <v>49216.0</v>
      </c>
      <c r="E57" s="71" t="s">
        <v>794</v>
      </c>
      <c r="F57" s="36"/>
      <c r="G57" s="37"/>
      <c r="H57" s="18"/>
      <c r="I57" s="29"/>
      <c r="J57" s="27"/>
      <c r="K57" s="33">
        <v>1200.0</v>
      </c>
      <c r="L57" s="28"/>
      <c r="M57" s="92">
        <v>1200.0</v>
      </c>
      <c r="N57" s="24">
        <f t="shared" si="1"/>
        <v>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2">
        <v>54.0</v>
      </c>
      <c r="B58" s="31">
        <v>44357.0</v>
      </c>
      <c r="C58" s="70" t="s">
        <v>795</v>
      </c>
      <c r="D58" s="71">
        <v>48788.0</v>
      </c>
      <c r="E58" s="71" t="s">
        <v>796</v>
      </c>
      <c r="F58" s="36"/>
      <c r="G58" s="37"/>
      <c r="H58" s="18"/>
      <c r="I58" s="29"/>
      <c r="J58" s="27"/>
      <c r="K58" s="33">
        <v>1200.0</v>
      </c>
      <c r="L58" s="28"/>
      <c r="M58" s="92">
        <v>1200.0</v>
      </c>
      <c r="N58" s="24">
        <f t="shared" si="1"/>
        <v>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2">
        <v>55.0</v>
      </c>
      <c r="B59" s="31">
        <v>44357.0</v>
      </c>
      <c r="C59" s="70" t="s">
        <v>797</v>
      </c>
      <c r="D59" s="71">
        <v>53219.0</v>
      </c>
      <c r="E59" s="71" t="s">
        <v>798</v>
      </c>
      <c r="F59" s="36"/>
      <c r="G59" s="17"/>
      <c r="H59" s="18"/>
      <c r="I59" s="29"/>
      <c r="J59" s="27"/>
      <c r="K59" s="33">
        <v>1200.0</v>
      </c>
      <c r="L59" s="28"/>
      <c r="M59" s="92">
        <v>1200.0</v>
      </c>
      <c r="N59" s="24">
        <f t="shared" si="1"/>
        <v>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2">
        <v>56.0</v>
      </c>
      <c r="B60" s="31">
        <v>44357.0</v>
      </c>
      <c r="C60" s="70" t="s">
        <v>799</v>
      </c>
      <c r="D60" s="71">
        <v>53219.0</v>
      </c>
      <c r="E60" s="71" t="s">
        <v>798</v>
      </c>
      <c r="F60" s="36"/>
      <c r="G60" s="17"/>
      <c r="H60" s="32">
        <v>5140.0</v>
      </c>
      <c r="I60" s="29"/>
      <c r="J60" s="27"/>
      <c r="K60" s="21"/>
      <c r="L60" s="28"/>
      <c r="M60" s="92">
        <v>5140.0</v>
      </c>
      <c r="N60" s="24">
        <f t="shared" si="1"/>
        <v>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12">
        <v>57.0</v>
      </c>
      <c r="B61" s="31">
        <v>44357.0</v>
      </c>
      <c r="C61" s="70" t="s">
        <v>800</v>
      </c>
      <c r="D61" s="71">
        <v>31927.0</v>
      </c>
      <c r="E61" s="71" t="s">
        <v>338</v>
      </c>
      <c r="F61" s="36"/>
      <c r="G61" s="17"/>
      <c r="H61" s="32">
        <v>6200.0</v>
      </c>
      <c r="I61" s="29"/>
      <c r="J61" s="27"/>
      <c r="K61" s="21"/>
      <c r="L61" s="28"/>
      <c r="M61" s="92">
        <v>6200.0</v>
      </c>
      <c r="N61" s="24">
        <f t="shared" si="1"/>
        <v>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12">
        <v>58.0</v>
      </c>
      <c r="B62" s="31">
        <v>44357.0</v>
      </c>
      <c r="C62" s="70" t="s">
        <v>801</v>
      </c>
      <c r="D62" s="71">
        <v>61442.0</v>
      </c>
      <c r="E62" s="71" t="s">
        <v>790</v>
      </c>
      <c r="F62" s="36"/>
      <c r="G62" s="17"/>
      <c r="H62" s="32">
        <v>4500.0</v>
      </c>
      <c r="I62" s="29"/>
      <c r="J62" s="27"/>
      <c r="K62" s="21"/>
      <c r="L62" s="28"/>
      <c r="M62" s="92">
        <v>4500.0</v>
      </c>
      <c r="N62" s="24">
        <f t="shared" si="1"/>
        <v>0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12">
        <v>59.0</v>
      </c>
      <c r="B63" s="31">
        <v>44357.0</v>
      </c>
      <c r="C63" s="70" t="s">
        <v>802</v>
      </c>
      <c r="D63" s="71">
        <v>57754.0</v>
      </c>
      <c r="E63" s="71" t="s">
        <v>743</v>
      </c>
      <c r="F63" s="36"/>
      <c r="G63" s="37"/>
      <c r="H63" s="18"/>
      <c r="I63" s="29"/>
      <c r="J63" s="27"/>
      <c r="K63" s="33">
        <v>1290.0</v>
      </c>
      <c r="L63" s="28"/>
      <c r="M63" s="92">
        <v>1290.0</v>
      </c>
      <c r="N63" s="24">
        <f t="shared" si="1"/>
        <v>0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12">
        <v>60.0</v>
      </c>
      <c r="B64" s="31">
        <v>44357.0</v>
      </c>
      <c r="C64" s="70" t="s">
        <v>803</v>
      </c>
      <c r="D64" s="71">
        <v>43380.0</v>
      </c>
      <c r="E64" s="71" t="s">
        <v>245</v>
      </c>
      <c r="F64" s="36"/>
      <c r="G64" s="17"/>
      <c r="H64" s="32">
        <v>37500.0</v>
      </c>
      <c r="I64" s="29"/>
      <c r="J64" s="27"/>
      <c r="K64" s="33"/>
      <c r="L64" s="28"/>
      <c r="M64" s="92">
        <v>37500.0</v>
      </c>
      <c r="N64" s="24">
        <f t="shared" si="1"/>
        <v>0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12">
        <v>61.0</v>
      </c>
      <c r="B65" s="31">
        <v>44357.0</v>
      </c>
      <c r="C65" s="70" t="s">
        <v>804</v>
      </c>
      <c r="D65" s="71">
        <v>52470.0</v>
      </c>
      <c r="E65" s="71" t="s">
        <v>805</v>
      </c>
      <c r="F65" s="36"/>
      <c r="G65" s="17"/>
      <c r="H65" s="18"/>
      <c r="I65" s="29"/>
      <c r="J65" s="27"/>
      <c r="K65" s="33">
        <v>1200.0</v>
      </c>
      <c r="L65" s="28"/>
      <c r="M65" s="92">
        <v>1200.0</v>
      </c>
      <c r="N65" s="24">
        <f t="shared" si="1"/>
        <v>0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12">
        <v>62.0</v>
      </c>
      <c r="B66" s="31">
        <v>44357.0</v>
      </c>
      <c r="C66" s="70" t="s">
        <v>806</v>
      </c>
      <c r="D66" s="71">
        <v>39832.0</v>
      </c>
      <c r="E66" s="71" t="s">
        <v>681</v>
      </c>
      <c r="F66" s="36"/>
      <c r="G66" s="17"/>
      <c r="H66" s="18"/>
      <c r="I66" s="29"/>
      <c r="J66" s="27"/>
      <c r="K66" s="33">
        <v>1250.0</v>
      </c>
      <c r="L66" s="28"/>
      <c r="M66" s="92">
        <v>1250.0</v>
      </c>
      <c r="N66" s="24">
        <f t="shared" si="1"/>
        <v>0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2">
        <v>63.0</v>
      </c>
      <c r="B67" s="31">
        <v>44357.0</v>
      </c>
      <c r="C67" s="70" t="s">
        <v>807</v>
      </c>
      <c r="D67" s="71">
        <v>39832.0</v>
      </c>
      <c r="E67" s="71" t="s">
        <v>681</v>
      </c>
      <c r="F67" s="36"/>
      <c r="G67" s="17"/>
      <c r="H67" s="18"/>
      <c r="I67" s="29"/>
      <c r="J67" s="27"/>
      <c r="K67" s="33">
        <v>1200.0</v>
      </c>
      <c r="L67" s="28"/>
      <c r="M67" s="92">
        <v>1200.0</v>
      </c>
      <c r="N67" s="24">
        <f t="shared" si="1"/>
        <v>0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12">
        <v>64.0</v>
      </c>
      <c r="B68" s="31">
        <v>44357.0</v>
      </c>
      <c r="C68" s="70" t="s">
        <v>808</v>
      </c>
      <c r="D68" s="71">
        <v>51406.0</v>
      </c>
      <c r="E68" s="71" t="s">
        <v>128</v>
      </c>
      <c r="F68" s="36"/>
      <c r="G68" s="38"/>
      <c r="H68" s="32">
        <v>4000.0</v>
      </c>
      <c r="I68" s="29"/>
      <c r="J68" s="27"/>
      <c r="K68" s="21"/>
      <c r="L68" s="28"/>
      <c r="M68" s="92">
        <v>4000.0</v>
      </c>
      <c r="N68" s="24">
        <f t="shared" si="1"/>
        <v>0</v>
      </c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2">
        <v>65.0</v>
      </c>
      <c r="B69" s="31">
        <v>44357.0</v>
      </c>
      <c r="C69" s="70" t="s">
        <v>809</v>
      </c>
      <c r="D69" s="71">
        <v>36996.0</v>
      </c>
      <c r="E69" s="71" t="s">
        <v>810</v>
      </c>
      <c r="F69" s="36"/>
      <c r="G69" s="82"/>
      <c r="H69" s="32"/>
      <c r="I69" s="29"/>
      <c r="J69" s="27"/>
      <c r="K69" s="33">
        <v>2550.0</v>
      </c>
      <c r="L69" s="28"/>
      <c r="M69" s="92">
        <v>2550.0</v>
      </c>
      <c r="N69" s="24">
        <f t="shared" si="1"/>
        <v>0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2">
        <v>66.0</v>
      </c>
      <c r="B70" s="31">
        <v>44357.0</v>
      </c>
      <c r="C70" s="70" t="s">
        <v>811</v>
      </c>
      <c r="D70" s="71">
        <v>42046.0</v>
      </c>
      <c r="E70" s="71" t="s">
        <v>93</v>
      </c>
      <c r="F70" s="36"/>
      <c r="G70" s="83"/>
      <c r="H70" s="32">
        <v>10000.0</v>
      </c>
      <c r="I70" s="29"/>
      <c r="J70" s="35"/>
      <c r="K70" s="21"/>
      <c r="L70" s="28"/>
      <c r="M70" s="92">
        <v>10000.0</v>
      </c>
      <c r="N70" s="24">
        <f t="shared" si="1"/>
        <v>0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2">
        <v>67.0</v>
      </c>
      <c r="B71" s="31">
        <v>44357.0</v>
      </c>
      <c r="C71" s="70" t="s">
        <v>812</v>
      </c>
      <c r="D71" s="71">
        <v>43661.0</v>
      </c>
      <c r="E71" s="71" t="s">
        <v>813</v>
      </c>
      <c r="F71" s="36"/>
      <c r="G71" s="83"/>
      <c r="H71" s="18"/>
      <c r="I71" s="29"/>
      <c r="J71" s="35"/>
      <c r="K71" s="33">
        <v>1200.0</v>
      </c>
      <c r="L71" s="28"/>
      <c r="M71" s="92">
        <v>1200.0</v>
      </c>
      <c r="N71" s="24">
        <f t="shared" si="1"/>
        <v>0</v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84"/>
      <c r="B72" s="42"/>
      <c r="C72" s="43"/>
      <c r="D72" s="43"/>
      <c r="E72" s="44"/>
      <c r="F72" s="45">
        <f t="shared" ref="F72:N72" si="2">SUM(F5:F71)</f>
        <v>4000</v>
      </c>
      <c r="G72" s="46">
        <f t="shared" si="2"/>
        <v>33780</v>
      </c>
      <c r="H72" s="47">
        <f t="shared" si="2"/>
        <v>122090</v>
      </c>
      <c r="I72" s="48">
        <f t="shared" si="2"/>
        <v>246770</v>
      </c>
      <c r="J72" s="49">
        <f t="shared" si="2"/>
        <v>87840</v>
      </c>
      <c r="K72" s="50">
        <f t="shared" si="2"/>
        <v>47870</v>
      </c>
      <c r="L72" s="51">
        <f t="shared" si="2"/>
        <v>0</v>
      </c>
      <c r="M72" s="51">
        <f t="shared" si="2"/>
        <v>542350</v>
      </c>
      <c r="N72" s="52">
        <f t="shared" si="2"/>
        <v>0</v>
      </c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85"/>
      <c r="B73" s="85"/>
      <c r="C73" s="85"/>
      <c r="D73" s="85"/>
      <c r="E73" s="85"/>
      <c r="F73" s="86">
        <f>L72+M72+N72+O72+P72+Q72+R72</f>
        <v>542350</v>
      </c>
      <c r="G73" s="2"/>
      <c r="H73" s="2"/>
      <c r="I73" s="2"/>
      <c r="J73" s="2"/>
      <c r="K73" s="2"/>
      <c r="L73" s="3"/>
      <c r="M73" s="87"/>
      <c r="N73" s="87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88"/>
      <c r="B74" s="88"/>
      <c r="C74" s="85"/>
      <c r="D74" s="85"/>
      <c r="E74" s="85"/>
      <c r="F74" s="88"/>
      <c r="G74" s="88"/>
      <c r="H74" s="88"/>
      <c r="I74" s="88"/>
      <c r="J74" s="88"/>
      <c r="K74" s="88"/>
      <c r="L74" s="88"/>
      <c r="M74" s="88"/>
      <c r="N74" s="88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88"/>
      <c r="B75" s="85"/>
      <c r="C75" s="89"/>
      <c r="D75" s="90" t="s">
        <v>260</v>
      </c>
      <c r="E75" s="57"/>
      <c r="F75" s="88"/>
      <c r="G75" s="88"/>
      <c r="H75" s="88"/>
      <c r="I75" s="88"/>
      <c r="J75" s="88"/>
      <c r="K75" s="88"/>
      <c r="L75" s="88"/>
      <c r="M75" s="88"/>
      <c r="N75" s="88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88"/>
      <c r="B76" s="85"/>
      <c r="C76" s="8"/>
      <c r="D76" s="58"/>
      <c r="E76" s="59"/>
      <c r="F76" s="88"/>
      <c r="G76" s="88"/>
      <c r="H76" s="88"/>
      <c r="I76" s="88"/>
      <c r="J76" s="88"/>
      <c r="K76" s="88"/>
      <c r="L76" s="88"/>
      <c r="M76" s="88"/>
      <c r="N76" s="88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88"/>
      <c r="B77" s="85"/>
      <c r="C77" s="9"/>
      <c r="D77" s="60"/>
      <c r="E77" s="61"/>
      <c r="F77" s="88"/>
      <c r="G77" s="88"/>
      <c r="H77" s="88"/>
      <c r="I77" s="88"/>
      <c r="J77" s="88"/>
      <c r="K77" s="88"/>
      <c r="L77" s="88"/>
      <c r="M77" s="88"/>
      <c r="N77" s="88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 t="s">
        <v>261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</sheetData>
  <mergeCells count="17">
    <mergeCell ref="F3:F4"/>
    <mergeCell ref="G3:H3"/>
    <mergeCell ref="I3:J3"/>
    <mergeCell ref="K3:K4"/>
    <mergeCell ref="F73:L73"/>
    <mergeCell ref="C75:C77"/>
    <mergeCell ref="D75:E77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 ht="34.5" customHeight="1">
      <c r="A1" s="91" t="s">
        <v>814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8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93">
        <v>44387.0</v>
      </c>
      <c r="C5" s="94" t="s">
        <v>815</v>
      </c>
      <c r="D5" s="95">
        <v>58454.0</v>
      </c>
      <c r="E5" s="71" t="s">
        <v>587</v>
      </c>
      <c r="F5" s="16"/>
      <c r="G5" s="17"/>
      <c r="H5" s="18"/>
      <c r="I5" s="29"/>
      <c r="J5" s="20">
        <v>1750.0</v>
      </c>
      <c r="K5" s="21"/>
      <c r="L5" s="22"/>
      <c r="M5" s="92">
        <v>1750.0</v>
      </c>
      <c r="N5" s="24">
        <f t="shared" ref="N5:N71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93">
        <v>44387.0</v>
      </c>
      <c r="C6" s="94" t="s">
        <v>816</v>
      </c>
      <c r="D6" s="95">
        <v>42095.0</v>
      </c>
      <c r="E6" s="71" t="s">
        <v>817</v>
      </c>
      <c r="F6" s="16"/>
      <c r="G6" s="17"/>
      <c r="H6" s="18"/>
      <c r="I6" s="29"/>
      <c r="J6" s="35"/>
      <c r="K6" s="33">
        <v>300.0</v>
      </c>
      <c r="L6" s="28"/>
      <c r="M6" s="92">
        <v>300.0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93">
        <v>44387.0</v>
      </c>
      <c r="C7" s="94" t="s">
        <v>818</v>
      </c>
      <c r="D7" s="95">
        <v>61496.0</v>
      </c>
      <c r="E7" s="71" t="s">
        <v>222</v>
      </c>
      <c r="F7" s="16"/>
      <c r="G7" s="17"/>
      <c r="H7" s="32"/>
      <c r="I7" s="29">
        <v>300.0</v>
      </c>
      <c r="J7" s="35"/>
      <c r="K7" s="21"/>
      <c r="L7" s="28"/>
      <c r="M7" s="92">
        <v>300.0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93">
        <v>44387.0</v>
      </c>
      <c r="C8" s="94" t="s">
        <v>819</v>
      </c>
      <c r="D8" s="95">
        <v>48136.0</v>
      </c>
      <c r="E8" s="71" t="s">
        <v>314</v>
      </c>
      <c r="F8" s="16"/>
      <c r="G8" s="17"/>
      <c r="H8" s="32"/>
      <c r="I8" s="29">
        <v>5350.0</v>
      </c>
      <c r="J8" s="20"/>
      <c r="K8" s="21"/>
      <c r="L8" s="28"/>
      <c r="M8" s="92">
        <v>5350.0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93">
        <v>44387.0</v>
      </c>
      <c r="C9" s="94" t="s">
        <v>820</v>
      </c>
      <c r="D9" s="95">
        <v>48631.0</v>
      </c>
      <c r="E9" s="71" t="s">
        <v>773</v>
      </c>
      <c r="F9" s="16"/>
      <c r="G9" s="17"/>
      <c r="H9" s="18"/>
      <c r="I9" s="29">
        <v>2800.0</v>
      </c>
      <c r="J9" s="20"/>
      <c r="K9" s="21"/>
      <c r="L9" s="28"/>
      <c r="M9" s="92">
        <v>2800.0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93">
        <v>44387.0</v>
      </c>
      <c r="C10" s="94" t="s">
        <v>821</v>
      </c>
      <c r="D10" s="95">
        <v>50616.0</v>
      </c>
      <c r="E10" s="71" t="s">
        <v>822</v>
      </c>
      <c r="F10" s="16"/>
      <c r="G10" s="17"/>
      <c r="H10" s="32"/>
      <c r="I10" s="29"/>
      <c r="J10" s="20">
        <v>2500.0</v>
      </c>
      <c r="K10" s="21"/>
      <c r="L10" s="28"/>
      <c r="M10" s="92">
        <v>2500.0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93">
        <v>44387.0</v>
      </c>
      <c r="C11" s="94" t="s">
        <v>823</v>
      </c>
      <c r="D11" s="95">
        <v>61049.0</v>
      </c>
      <c r="E11" s="71" t="s">
        <v>824</v>
      </c>
      <c r="F11" s="16"/>
      <c r="G11" s="17"/>
      <c r="H11" s="18"/>
      <c r="I11" s="29">
        <v>1250.0</v>
      </c>
      <c r="J11" s="20"/>
      <c r="K11" s="21"/>
      <c r="L11" s="28"/>
      <c r="M11" s="92">
        <v>1250.0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93">
        <v>44387.0</v>
      </c>
      <c r="C12" s="94" t="s">
        <v>825</v>
      </c>
      <c r="D12" s="95">
        <v>51939.0</v>
      </c>
      <c r="E12" s="71" t="s">
        <v>99</v>
      </c>
      <c r="F12" s="16"/>
      <c r="G12" s="17"/>
      <c r="H12" s="18"/>
      <c r="I12" s="29">
        <v>25000.0</v>
      </c>
      <c r="J12" s="20"/>
      <c r="K12" s="21"/>
      <c r="L12" s="28"/>
      <c r="M12" s="92">
        <v>25000.0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93">
        <v>44387.0</v>
      </c>
      <c r="C13" s="94" t="s">
        <v>826</v>
      </c>
      <c r="D13" s="95">
        <v>10697.0</v>
      </c>
      <c r="E13" s="71" t="s">
        <v>390</v>
      </c>
      <c r="F13" s="16"/>
      <c r="G13" s="17"/>
      <c r="H13" s="18"/>
      <c r="I13" s="29">
        <v>1400.0</v>
      </c>
      <c r="J13" s="35"/>
      <c r="K13" s="21"/>
      <c r="L13" s="28"/>
      <c r="M13" s="92">
        <v>1400.0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93">
        <v>44387.0</v>
      </c>
      <c r="C14" s="94" t="s">
        <v>827</v>
      </c>
      <c r="D14" s="95">
        <v>51309.0</v>
      </c>
      <c r="E14" s="71" t="s">
        <v>552</v>
      </c>
      <c r="F14" s="16"/>
      <c r="G14" s="17"/>
      <c r="H14" s="18"/>
      <c r="I14" s="29">
        <v>6790.0</v>
      </c>
      <c r="J14" s="20"/>
      <c r="K14" s="33"/>
      <c r="L14" s="28"/>
      <c r="M14" s="92">
        <v>6790.0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93">
        <v>44387.0</v>
      </c>
      <c r="C15" s="94" t="s">
        <v>828</v>
      </c>
      <c r="D15" s="95">
        <v>62809.0</v>
      </c>
      <c r="E15" s="71" t="s">
        <v>97</v>
      </c>
      <c r="F15" s="16"/>
      <c r="G15" s="17"/>
      <c r="H15" s="18"/>
      <c r="I15" s="29">
        <v>350.0</v>
      </c>
      <c r="J15" s="30"/>
      <c r="K15" s="33"/>
      <c r="L15" s="28"/>
      <c r="M15" s="92">
        <v>350.0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93">
        <v>44387.0</v>
      </c>
      <c r="C16" s="94" t="s">
        <v>829</v>
      </c>
      <c r="D16" s="95">
        <v>61496.0</v>
      </c>
      <c r="E16" s="71" t="s">
        <v>222</v>
      </c>
      <c r="F16" s="16"/>
      <c r="G16" s="34"/>
      <c r="H16" s="18"/>
      <c r="I16" s="29"/>
      <c r="J16" s="20"/>
      <c r="K16" s="33">
        <v>300.0</v>
      </c>
      <c r="L16" s="28"/>
      <c r="M16" s="92">
        <v>300.0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93">
        <v>44387.0</v>
      </c>
      <c r="C17" s="94" t="s">
        <v>830</v>
      </c>
      <c r="D17" s="95">
        <v>55362.0</v>
      </c>
      <c r="E17" s="71" t="s">
        <v>831</v>
      </c>
      <c r="F17" s="16"/>
      <c r="G17" s="17"/>
      <c r="H17" s="18"/>
      <c r="I17" s="29"/>
      <c r="J17" s="35">
        <v>37500.0</v>
      </c>
      <c r="K17" s="33"/>
      <c r="L17" s="28"/>
      <c r="M17" s="92">
        <v>37500.0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93">
        <v>44387.0</v>
      </c>
      <c r="C18" s="94" t="s">
        <v>832</v>
      </c>
      <c r="D18" s="95">
        <v>13762.0</v>
      </c>
      <c r="E18" s="71" t="s">
        <v>833</v>
      </c>
      <c r="F18" s="16"/>
      <c r="G18" s="17"/>
      <c r="H18" s="18"/>
      <c r="I18" s="29"/>
      <c r="J18" s="35">
        <v>30300.0</v>
      </c>
      <c r="K18" s="21"/>
      <c r="L18" s="28"/>
      <c r="M18" s="92">
        <v>30300.0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93">
        <v>44387.0</v>
      </c>
      <c r="C19" s="94" t="s">
        <v>834</v>
      </c>
      <c r="D19" s="95">
        <v>52032.0</v>
      </c>
      <c r="E19" s="71" t="s">
        <v>114</v>
      </c>
      <c r="F19" s="16"/>
      <c r="G19" s="17"/>
      <c r="H19" s="18"/>
      <c r="I19" s="29">
        <v>10200.0</v>
      </c>
      <c r="J19" s="20"/>
      <c r="K19" s="21"/>
      <c r="L19" s="28"/>
      <c r="M19" s="92">
        <v>10200.0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93">
        <v>44387.0</v>
      </c>
      <c r="C20" s="94" t="s">
        <v>835</v>
      </c>
      <c r="D20" s="95">
        <v>51017.0</v>
      </c>
      <c r="E20" s="71" t="s">
        <v>29</v>
      </c>
      <c r="F20" s="16"/>
      <c r="G20" s="17"/>
      <c r="H20" s="32">
        <v>49200.0</v>
      </c>
      <c r="I20" s="29"/>
      <c r="J20" s="35"/>
      <c r="K20" s="21"/>
      <c r="L20" s="28"/>
      <c r="M20" s="92">
        <v>49200.0</v>
      </c>
      <c r="N20" s="24">
        <f t="shared" si="1"/>
        <v>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12">
        <v>17.0</v>
      </c>
      <c r="B21" s="93">
        <v>44387.0</v>
      </c>
      <c r="C21" s="94" t="s">
        <v>836</v>
      </c>
      <c r="D21" s="95">
        <v>62661.0</v>
      </c>
      <c r="E21" s="71" t="s">
        <v>837</v>
      </c>
      <c r="F21" s="16"/>
      <c r="G21" s="17"/>
      <c r="H21" s="32"/>
      <c r="I21" s="29">
        <v>30000.0</v>
      </c>
      <c r="J21" s="20"/>
      <c r="K21" s="21"/>
      <c r="L21" s="28"/>
      <c r="M21" s="92">
        <v>30000.0</v>
      </c>
      <c r="N21" s="24">
        <f t="shared" si="1"/>
        <v>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2">
        <v>18.0</v>
      </c>
      <c r="B22" s="93">
        <v>44387.0</v>
      </c>
      <c r="C22" s="94" t="s">
        <v>838</v>
      </c>
      <c r="D22" s="95">
        <v>51946.0</v>
      </c>
      <c r="E22" s="71" t="s">
        <v>298</v>
      </c>
      <c r="F22" s="36"/>
      <c r="G22" s="17"/>
      <c r="H22" s="18"/>
      <c r="I22" s="29">
        <v>10000.0</v>
      </c>
      <c r="J22" s="20"/>
      <c r="K22" s="33"/>
      <c r="L22" s="28"/>
      <c r="M22" s="92">
        <v>10000.0</v>
      </c>
      <c r="N22" s="24">
        <f t="shared" si="1"/>
        <v>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12">
        <v>19.0</v>
      </c>
      <c r="B23" s="93">
        <v>44387.0</v>
      </c>
      <c r="C23" s="94" t="s">
        <v>839</v>
      </c>
      <c r="D23" s="95">
        <v>51946.0</v>
      </c>
      <c r="E23" s="71" t="s">
        <v>298</v>
      </c>
      <c r="F23" s="16"/>
      <c r="G23" s="17"/>
      <c r="H23" s="18"/>
      <c r="I23" s="29">
        <v>1250.0</v>
      </c>
      <c r="J23" s="27"/>
      <c r="K23" s="33"/>
      <c r="L23" s="28"/>
      <c r="M23" s="92">
        <v>1250.0</v>
      </c>
      <c r="N23" s="24">
        <f t="shared" si="1"/>
        <v>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12">
        <v>20.0</v>
      </c>
      <c r="B24" s="93">
        <v>44387.0</v>
      </c>
      <c r="C24" s="94" t="s">
        <v>840</v>
      </c>
      <c r="D24" s="95">
        <v>58231.0</v>
      </c>
      <c r="E24" s="71" t="s">
        <v>841</v>
      </c>
      <c r="F24" s="16"/>
      <c r="G24" s="37"/>
      <c r="H24" s="18"/>
      <c r="I24" s="29">
        <v>300.0</v>
      </c>
      <c r="J24" s="35"/>
      <c r="K24" s="33"/>
      <c r="L24" s="28"/>
      <c r="M24" s="92">
        <v>300.0</v>
      </c>
      <c r="N24" s="24">
        <f t="shared" si="1"/>
        <v>0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2">
        <v>21.0</v>
      </c>
      <c r="B25" s="93">
        <v>44387.0</v>
      </c>
      <c r="C25" s="94" t="s">
        <v>842</v>
      </c>
      <c r="D25" s="95">
        <v>58175.0</v>
      </c>
      <c r="E25" s="71" t="s">
        <v>843</v>
      </c>
      <c r="F25" s="36">
        <v>5000.0</v>
      </c>
      <c r="G25" s="17"/>
      <c r="H25" s="18"/>
      <c r="I25" s="29"/>
      <c r="J25" s="20"/>
      <c r="K25" s="21"/>
      <c r="L25" s="28"/>
      <c r="M25" s="92">
        <v>5000.0</v>
      </c>
      <c r="N25" s="24">
        <f t="shared" si="1"/>
        <v>0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2">
        <v>22.0</v>
      </c>
      <c r="B26" s="93">
        <v>44387.0</v>
      </c>
      <c r="C26" s="94" t="s">
        <v>844</v>
      </c>
      <c r="D26" s="95">
        <v>36769.0</v>
      </c>
      <c r="E26" s="71" t="s">
        <v>190</v>
      </c>
      <c r="F26" s="16"/>
      <c r="G26" s="17"/>
      <c r="H26" s="18"/>
      <c r="I26" s="29"/>
      <c r="J26" s="20">
        <v>37500.0</v>
      </c>
      <c r="K26" s="21"/>
      <c r="L26" s="28"/>
      <c r="M26" s="92">
        <v>37500.0</v>
      </c>
      <c r="N26" s="24">
        <f t="shared" si="1"/>
        <v>0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12">
        <v>23.0</v>
      </c>
      <c r="B27" s="93">
        <v>44387.0</v>
      </c>
      <c r="C27" s="94" t="s">
        <v>845</v>
      </c>
      <c r="D27" s="95">
        <v>30855.0</v>
      </c>
      <c r="E27" s="71" t="s">
        <v>406</v>
      </c>
      <c r="F27" s="16"/>
      <c r="G27" s="17"/>
      <c r="H27" s="18"/>
      <c r="I27" s="29"/>
      <c r="J27" s="20">
        <v>5150.0</v>
      </c>
      <c r="K27" s="21"/>
      <c r="L27" s="28"/>
      <c r="M27" s="92">
        <v>5150.0</v>
      </c>
      <c r="N27" s="24">
        <f t="shared" si="1"/>
        <v>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12">
        <v>24.0</v>
      </c>
      <c r="B28" s="93">
        <v>44387.0</v>
      </c>
      <c r="C28" s="94" t="s">
        <v>846</v>
      </c>
      <c r="D28" s="95">
        <v>53495.0</v>
      </c>
      <c r="E28" s="71" t="s">
        <v>847</v>
      </c>
      <c r="F28" s="16"/>
      <c r="G28" s="17"/>
      <c r="H28" s="18"/>
      <c r="I28" s="29">
        <v>10000.0</v>
      </c>
      <c r="J28" s="30"/>
      <c r="K28" s="21"/>
      <c r="L28" s="28"/>
      <c r="M28" s="92">
        <v>10000.0</v>
      </c>
      <c r="N28" s="24">
        <f t="shared" si="1"/>
        <v>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12">
        <v>25.0</v>
      </c>
      <c r="B29" s="93">
        <v>44387.0</v>
      </c>
      <c r="C29" s="94" t="s">
        <v>848</v>
      </c>
      <c r="D29" s="95">
        <v>57934.0</v>
      </c>
      <c r="E29" s="71" t="s">
        <v>849</v>
      </c>
      <c r="F29" s="36"/>
      <c r="G29" s="17"/>
      <c r="H29" s="18"/>
      <c r="I29" s="29">
        <v>5150.0</v>
      </c>
      <c r="J29" s="35"/>
      <c r="K29" s="21"/>
      <c r="L29" s="28"/>
      <c r="M29" s="92">
        <v>5150.0</v>
      </c>
      <c r="N29" s="24">
        <f t="shared" si="1"/>
        <v>0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12">
        <v>26.0</v>
      </c>
      <c r="B30" s="93">
        <v>44387.0</v>
      </c>
      <c r="C30" s="94" t="s">
        <v>850</v>
      </c>
      <c r="D30" s="95">
        <v>48910.0</v>
      </c>
      <c r="E30" s="71" t="s">
        <v>106</v>
      </c>
      <c r="F30" s="36"/>
      <c r="G30" s="17"/>
      <c r="H30" s="18"/>
      <c r="I30" s="29"/>
      <c r="J30" s="20">
        <v>6150.0</v>
      </c>
      <c r="K30" s="21"/>
      <c r="L30" s="28"/>
      <c r="M30" s="92">
        <v>6150.0</v>
      </c>
      <c r="N30" s="24">
        <f t="shared" si="1"/>
        <v>0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12">
        <v>27.0</v>
      </c>
      <c r="B31" s="93">
        <v>44387.0</v>
      </c>
      <c r="C31" s="94" t="s">
        <v>851</v>
      </c>
      <c r="D31" s="95">
        <v>59284.0</v>
      </c>
      <c r="E31" s="71" t="s">
        <v>852</v>
      </c>
      <c r="F31" s="16"/>
      <c r="G31" s="17"/>
      <c r="H31" s="32"/>
      <c r="I31" s="29">
        <v>100.0</v>
      </c>
      <c r="J31" s="30"/>
      <c r="K31" s="21"/>
      <c r="L31" s="28"/>
      <c r="M31" s="92">
        <v>100.0</v>
      </c>
      <c r="N31" s="24">
        <f t="shared" si="1"/>
        <v>0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12">
        <v>28.0</v>
      </c>
      <c r="B32" s="93">
        <v>44387.0</v>
      </c>
      <c r="C32" s="94" t="s">
        <v>853</v>
      </c>
      <c r="D32" s="95">
        <v>52240.0</v>
      </c>
      <c r="E32" s="71" t="s">
        <v>854</v>
      </c>
      <c r="F32" s="36"/>
      <c r="G32" s="17"/>
      <c r="H32" s="32"/>
      <c r="I32" s="29"/>
      <c r="J32" s="35">
        <v>37500.0</v>
      </c>
      <c r="K32" s="33"/>
      <c r="L32" s="28"/>
      <c r="M32" s="92">
        <v>37500.0</v>
      </c>
      <c r="N32" s="24">
        <f t="shared" si="1"/>
        <v>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12">
        <v>29.0</v>
      </c>
      <c r="B33" s="93">
        <v>44387.0</v>
      </c>
      <c r="C33" s="94" t="s">
        <v>855</v>
      </c>
      <c r="D33" s="95">
        <v>36918.0</v>
      </c>
      <c r="E33" s="71" t="s">
        <v>856</v>
      </c>
      <c r="F33" s="16"/>
      <c r="G33" s="17"/>
      <c r="H33" s="18"/>
      <c r="I33" s="29">
        <v>850.0</v>
      </c>
      <c r="J33" s="35"/>
      <c r="K33" s="33"/>
      <c r="L33" s="28"/>
      <c r="M33" s="92">
        <v>850.0</v>
      </c>
      <c r="N33" s="24">
        <f t="shared" si="1"/>
        <v>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12">
        <v>30.0</v>
      </c>
      <c r="B34" s="93">
        <v>44387.0</v>
      </c>
      <c r="C34" s="94" t="s">
        <v>857</v>
      </c>
      <c r="D34" s="95">
        <v>52240.0</v>
      </c>
      <c r="E34" s="71" t="s">
        <v>854</v>
      </c>
      <c r="F34" s="16"/>
      <c r="G34" s="17"/>
      <c r="H34" s="18"/>
      <c r="I34" s="29">
        <v>3600.0</v>
      </c>
      <c r="J34" s="20"/>
      <c r="K34" s="21"/>
      <c r="L34" s="28"/>
      <c r="M34" s="92">
        <v>3600.0</v>
      </c>
      <c r="N34" s="24">
        <f t="shared" si="1"/>
        <v>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12">
        <v>31.0</v>
      </c>
      <c r="B35" s="93">
        <v>44387.0</v>
      </c>
      <c r="C35" s="94" t="s">
        <v>858</v>
      </c>
      <c r="D35" s="95">
        <v>21384.0</v>
      </c>
      <c r="E35" s="71" t="s">
        <v>196</v>
      </c>
      <c r="F35" s="36">
        <v>800.0</v>
      </c>
      <c r="G35" s="37"/>
      <c r="H35" s="18"/>
      <c r="I35" s="19"/>
      <c r="J35" s="20"/>
      <c r="K35" s="33"/>
      <c r="L35" s="28"/>
      <c r="M35" s="92">
        <v>800.0</v>
      </c>
      <c r="N35" s="24">
        <f t="shared" si="1"/>
        <v>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12">
        <v>32.0</v>
      </c>
      <c r="B36" s="93">
        <v>44387.0</v>
      </c>
      <c r="C36" s="94" t="s">
        <v>859</v>
      </c>
      <c r="D36" s="95">
        <v>44149.0</v>
      </c>
      <c r="E36" s="71" t="s">
        <v>402</v>
      </c>
      <c r="F36" s="36"/>
      <c r="G36" s="17"/>
      <c r="H36" s="18"/>
      <c r="I36" s="29">
        <v>15000.0</v>
      </c>
      <c r="J36" s="30"/>
      <c r="K36" s="33"/>
      <c r="L36" s="28"/>
      <c r="M36" s="92">
        <v>15000.0</v>
      </c>
      <c r="N36" s="24">
        <f t="shared" si="1"/>
        <v>0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12">
        <v>33.0</v>
      </c>
      <c r="B37" s="93">
        <v>44387.0</v>
      </c>
      <c r="C37" s="94" t="s">
        <v>860</v>
      </c>
      <c r="D37" s="95">
        <v>22332.0</v>
      </c>
      <c r="E37" s="71" t="s">
        <v>179</v>
      </c>
      <c r="F37" s="16"/>
      <c r="G37" s="37"/>
      <c r="H37" s="18"/>
      <c r="I37" s="29">
        <v>25000.0</v>
      </c>
      <c r="J37" s="30"/>
      <c r="K37" s="21"/>
      <c r="L37" s="28"/>
      <c r="M37" s="92">
        <v>25000.0</v>
      </c>
      <c r="N37" s="24">
        <f t="shared" si="1"/>
        <v>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12">
        <v>34.0</v>
      </c>
      <c r="B38" s="93">
        <v>44387.0</v>
      </c>
      <c r="C38" s="94" t="s">
        <v>861</v>
      </c>
      <c r="D38" s="95">
        <v>48617.0</v>
      </c>
      <c r="E38" s="71" t="s">
        <v>862</v>
      </c>
      <c r="F38" s="16"/>
      <c r="G38" s="17"/>
      <c r="H38" s="18"/>
      <c r="I38" s="29">
        <v>5000.0</v>
      </c>
      <c r="J38" s="35"/>
      <c r="K38" s="21"/>
      <c r="L38" s="28"/>
      <c r="M38" s="92">
        <v>5000.0</v>
      </c>
      <c r="N38" s="24">
        <f t="shared" si="1"/>
        <v>0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12">
        <v>35.0</v>
      </c>
      <c r="B39" s="93">
        <v>44387.0</v>
      </c>
      <c r="C39" s="94" t="s">
        <v>863</v>
      </c>
      <c r="D39" s="95">
        <v>57650.0</v>
      </c>
      <c r="E39" s="71" t="s">
        <v>864</v>
      </c>
      <c r="F39" s="16"/>
      <c r="G39" s="17"/>
      <c r="H39" s="18"/>
      <c r="I39" s="29">
        <v>3060.0</v>
      </c>
      <c r="J39" s="20"/>
      <c r="K39" s="21"/>
      <c r="L39" s="28"/>
      <c r="M39" s="92">
        <v>3060.0</v>
      </c>
      <c r="N39" s="24">
        <f t="shared" si="1"/>
        <v>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12">
        <v>36.0</v>
      </c>
      <c r="B40" s="93">
        <v>44387.0</v>
      </c>
      <c r="C40" s="94" t="s">
        <v>865</v>
      </c>
      <c r="D40" s="95">
        <v>63095.0</v>
      </c>
      <c r="E40" s="71" t="s">
        <v>866</v>
      </c>
      <c r="F40" s="16"/>
      <c r="G40" s="17"/>
      <c r="H40" s="38"/>
      <c r="I40" s="29">
        <v>1450.0</v>
      </c>
      <c r="J40" s="30"/>
      <c r="K40" s="21"/>
      <c r="L40" s="28"/>
      <c r="M40" s="92">
        <v>1450.0</v>
      </c>
      <c r="N40" s="24">
        <f t="shared" si="1"/>
        <v>0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12">
        <v>37.0</v>
      </c>
      <c r="B41" s="93">
        <v>44387.0</v>
      </c>
      <c r="C41" s="94" t="s">
        <v>867</v>
      </c>
      <c r="D41" s="95">
        <v>21384.0</v>
      </c>
      <c r="E41" s="71" t="s">
        <v>196</v>
      </c>
      <c r="F41" s="73"/>
      <c r="G41" s="96">
        <v>1800.0</v>
      </c>
      <c r="H41" s="75"/>
      <c r="I41" s="76"/>
      <c r="J41" s="77"/>
      <c r="K41" s="78"/>
      <c r="L41" s="79"/>
      <c r="M41" s="92">
        <v>1800.0</v>
      </c>
      <c r="N41" s="80">
        <f t="shared" si="1"/>
        <v>0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>
      <c r="A42" s="12">
        <v>38.0</v>
      </c>
      <c r="B42" s="93">
        <v>44387.0</v>
      </c>
      <c r="C42" s="94" t="s">
        <v>868</v>
      </c>
      <c r="D42" s="95">
        <v>42833.0</v>
      </c>
      <c r="E42" s="71" t="s">
        <v>869</v>
      </c>
      <c r="F42" s="36"/>
      <c r="G42" s="17"/>
      <c r="H42" s="18"/>
      <c r="I42" s="29">
        <v>5150.0</v>
      </c>
      <c r="J42" s="27"/>
      <c r="K42" s="21"/>
      <c r="L42" s="28"/>
      <c r="M42" s="92">
        <v>5150.0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93">
        <v>44387.0</v>
      </c>
      <c r="C43" s="94" t="s">
        <v>870</v>
      </c>
      <c r="D43" s="95">
        <v>25026.0</v>
      </c>
      <c r="E43" s="71" t="s">
        <v>871</v>
      </c>
      <c r="F43" s="36"/>
      <c r="G43" s="17"/>
      <c r="H43" s="18"/>
      <c r="I43" s="29">
        <v>4500.0</v>
      </c>
      <c r="J43" s="27"/>
      <c r="K43" s="21"/>
      <c r="L43" s="28"/>
      <c r="M43" s="92">
        <v>4500.0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93">
        <v>44387.0</v>
      </c>
      <c r="C44" s="94" t="s">
        <v>872</v>
      </c>
      <c r="D44" s="95">
        <v>56727.0</v>
      </c>
      <c r="E44" s="71" t="s">
        <v>873</v>
      </c>
      <c r="F44" s="36"/>
      <c r="G44" s="17"/>
      <c r="H44" s="18"/>
      <c r="I44" s="29">
        <v>4500.0</v>
      </c>
      <c r="J44" s="27"/>
      <c r="K44" s="21"/>
      <c r="L44" s="28"/>
      <c r="M44" s="92">
        <v>4500.0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93">
        <v>44387.0</v>
      </c>
      <c r="C45" s="94" t="s">
        <v>874</v>
      </c>
      <c r="D45" s="95">
        <v>35245.0</v>
      </c>
      <c r="E45" s="71" t="s">
        <v>331</v>
      </c>
      <c r="F45" s="36"/>
      <c r="G45" s="17"/>
      <c r="H45" s="18"/>
      <c r="I45" s="29">
        <v>13400.0</v>
      </c>
      <c r="J45" s="35"/>
      <c r="K45" s="33">
        <v>3600.0</v>
      </c>
      <c r="L45" s="28"/>
      <c r="M45" s="92">
        <v>17000.0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93">
        <v>44387.0</v>
      </c>
      <c r="C46" s="94" t="s">
        <v>875</v>
      </c>
      <c r="D46" s="95">
        <v>54196.0</v>
      </c>
      <c r="E46" s="71" t="s">
        <v>876</v>
      </c>
      <c r="F46" s="36"/>
      <c r="G46" s="17"/>
      <c r="H46" s="18"/>
      <c r="I46" s="29">
        <v>5000.0</v>
      </c>
      <c r="J46" s="27"/>
      <c r="K46" s="21"/>
      <c r="L46" s="28"/>
      <c r="M46" s="92">
        <v>5000.0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93">
        <v>44387.0</v>
      </c>
      <c r="C47" s="94" t="s">
        <v>877</v>
      </c>
      <c r="D47" s="95">
        <v>40235.0</v>
      </c>
      <c r="E47" s="71" t="s">
        <v>878</v>
      </c>
      <c r="F47" s="36"/>
      <c r="G47" s="37"/>
      <c r="H47" s="32"/>
      <c r="I47" s="29">
        <v>5000.0</v>
      </c>
      <c r="J47" s="27"/>
      <c r="K47" s="21"/>
      <c r="L47" s="28"/>
      <c r="M47" s="92">
        <v>5000.0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2">
        <v>44.0</v>
      </c>
      <c r="B48" s="93">
        <v>44387.0</v>
      </c>
      <c r="C48" s="94" t="s">
        <v>879</v>
      </c>
      <c r="D48" s="95">
        <v>50853.0</v>
      </c>
      <c r="E48" s="71" t="s">
        <v>363</v>
      </c>
      <c r="F48" s="36"/>
      <c r="G48" s="37"/>
      <c r="H48" s="18"/>
      <c r="I48" s="29">
        <v>11450.0</v>
      </c>
      <c r="J48" s="35"/>
      <c r="K48" s="21"/>
      <c r="L48" s="28"/>
      <c r="M48" s="92">
        <v>11450.0</v>
      </c>
      <c r="N48" s="24">
        <f t="shared" si="1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2">
        <v>45.0</v>
      </c>
      <c r="B49" s="93">
        <v>44387.0</v>
      </c>
      <c r="C49" s="94" t="s">
        <v>880</v>
      </c>
      <c r="D49" s="95">
        <v>54798.0</v>
      </c>
      <c r="E49" s="71" t="s">
        <v>881</v>
      </c>
      <c r="F49" s="36"/>
      <c r="G49" s="17"/>
      <c r="H49" s="18"/>
      <c r="I49" s="29"/>
      <c r="J49" s="35">
        <v>4100.0</v>
      </c>
      <c r="K49" s="33"/>
      <c r="L49" s="28"/>
      <c r="M49" s="92">
        <v>4100.0</v>
      </c>
      <c r="N49" s="24">
        <f t="shared" si="1"/>
        <v>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2">
        <v>46.0</v>
      </c>
      <c r="B50" s="93">
        <v>44387.0</v>
      </c>
      <c r="C50" s="94" t="s">
        <v>882</v>
      </c>
      <c r="D50" s="95">
        <v>61116.0</v>
      </c>
      <c r="E50" s="71" t="s">
        <v>883</v>
      </c>
      <c r="F50" s="36"/>
      <c r="G50" s="17"/>
      <c r="H50" s="18"/>
      <c r="I50" s="29">
        <v>5150.0</v>
      </c>
      <c r="J50" s="35"/>
      <c r="K50" s="21"/>
      <c r="L50" s="28"/>
      <c r="M50" s="92">
        <v>5150.0</v>
      </c>
      <c r="N50" s="24">
        <f t="shared" si="1"/>
        <v>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2">
        <v>47.0</v>
      </c>
      <c r="B51" s="93">
        <v>44387.0</v>
      </c>
      <c r="C51" s="94" t="s">
        <v>884</v>
      </c>
      <c r="D51" s="95">
        <v>45227.0</v>
      </c>
      <c r="E51" s="71" t="s">
        <v>388</v>
      </c>
      <c r="F51" s="36"/>
      <c r="G51" s="17"/>
      <c r="H51" s="32"/>
      <c r="I51" s="29">
        <v>1250.0</v>
      </c>
      <c r="J51" s="35"/>
      <c r="K51" s="21"/>
      <c r="L51" s="28"/>
      <c r="M51" s="92">
        <v>1250.0</v>
      </c>
      <c r="N51" s="24">
        <f t="shared" si="1"/>
        <v>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2">
        <v>48.0</v>
      </c>
      <c r="B52" s="93">
        <v>44387.0</v>
      </c>
      <c r="C52" s="94" t="s">
        <v>885</v>
      </c>
      <c r="D52" s="95">
        <v>21818.0</v>
      </c>
      <c r="E52" s="71" t="s">
        <v>22</v>
      </c>
      <c r="F52" s="36"/>
      <c r="G52" s="17"/>
      <c r="H52" s="32"/>
      <c r="I52" s="29"/>
      <c r="J52" s="27"/>
      <c r="K52" s="33">
        <v>5000.0</v>
      </c>
      <c r="L52" s="28"/>
      <c r="M52" s="92">
        <v>5000.0</v>
      </c>
      <c r="N52" s="24">
        <f t="shared" si="1"/>
        <v>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2">
        <v>49.0</v>
      </c>
      <c r="B53" s="93">
        <v>44387.0</v>
      </c>
      <c r="C53" s="94" t="s">
        <v>886</v>
      </c>
      <c r="D53" s="95">
        <v>43955.0</v>
      </c>
      <c r="E53" s="71" t="s">
        <v>887</v>
      </c>
      <c r="F53" s="36"/>
      <c r="G53" s="17"/>
      <c r="H53" s="32"/>
      <c r="I53" s="29"/>
      <c r="J53" s="35">
        <v>300.0</v>
      </c>
      <c r="K53" s="21"/>
      <c r="L53" s="28"/>
      <c r="M53" s="92">
        <v>300.0</v>
      </c>
      <c r="N53" s="24">
        <f t="shared" si="1"/>
        <v>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2">
        <v>50.0</v>
      </c>
      <c r="B54" s="93">
        <v>44387.0</v>
      </c>
      <c r="C54" s="94" t="s">
        <v>888</v>
      </c>
      <c r="D54" s="95">
        <v>51406.0</v>
      </c>
      <c r="E54" s="71" t="s">
        <v>128</v>
      </c>
      <c r="F54" s="36"/>
      <c r="G54" s="17"/>
      <c r="H54" s="32"/>
      <c r="I54" s="29">
        <v>15000.0</v>
      </c>
      <c r="J54" s="27"/>
      <c r="K54" s="21"/>
      <c r="L54" s="28"/>
      <c r="M54" s="92">
        <v>15000.0</v>
      </c>
      <c r="N54" s="24">
        <f t="shared" si="1"/>
        <v>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2">
        <v>51.0</v>
      </c>
      <c r="B55" s="93">
        <v>44387.0</v>
      </c>
      <c r="C55" s="94" t="s">
        <v>889</v>
      </c>
      <c r="D55" s="95">
        <v>63607.0</v>
      </c>
      <c r="E55" s="71" t="s">
        <v>890</v>
      </c>
      <c r="F55" s="36"/>
      <c r="G55" s="37"/>
      <c r="H55" s="18"/>
      <c r="I55" s="29">
        <v>300.0</v>
      </c>
      <c r="J55" s="27"/>
      <c r="K55" s="33"/>
      <c r="L55" s="28"/>
      <c r="M55" s="92">
        <v>300.0</v>
      </c>
      <c r="N55" s="24">
        <f t="shared" si="1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2">
        <v>52.0</v>
      </c>
      <c r="B56" s="93">
        <v>44387.0</v>
      </c>
      <c r="C56" s="94" t="s">
        <v>891</v>
      </c>
      <c r="D56" s="95">
        <v>50739.0</v>
      </c>
      <c r="E56" s="71" t="s">
        <v>892</v>
      </c>
      <c r="F56" s="36"/>
      <c r="G56" s="17"/>
      <c r="H56" s="18"/>
      <c r="I56" s="29">
        <v>1900.0</v>
      </c>
      <c r="J56" s="27"/>
      <c r="K56" s="33"/>
      <c r="L56" s="28"/>
      <c r="M56" s="92">
        <v>1900.0</v>
      </c>
      <c r="N56" s="24">
        <f t="shared" si="1"/>
        <v>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2">
        <v>53.0</v>
      </c>
      <c r="B57" s="93">
        <v>44387.0</v>
      </c>
      <c r="C57" s="94" t="s">
        <v>893</v>
      </c>
      <c r="D57" s="95">
        <v>64209.0</v>
      </c>
      <c r="E57" s="71" t="s">
        <v>894</v>
      </c>
      <c r="F57" s="36"/>
      <c r="G57" s="37"/>
      <c r="H57" s="18"/>
      <c r="I57" s="29"/>
      <c r="J57" s="35">
        <v>5150.0</v>
      </c>
      <c r="K57" s="33"/>
      <c r="L57" s="28"/>
      <c r="M57" s="92">
        <v>5150.0</v>
      </c>
      <c r="N57" s="24">
        <f t="shared" si="1"/>
        <v>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2">
        <v>54.0</v>
      </c>
      <c r="B58" s="93">
        <v>44387.0</v>
      </c>
      <c r="C58" s="94" t="s">
        <v>895</v>
      </c>
      <c r="D58" s="95">
        <v>55488.0</v>
      </c>
      <c r="E58" s="71" t="s">
        <v>896</v>
      </c>
      <c r="F58" s="36"/>
      <c r="G58" s="37"/>
      <c r="H58" s="18"/>
      <c r="I58" s="29">
        <v>300.0</v>
      </c>
      <c r="J58" s="27"/>
      <c r="K58" s="33"/>
      <c r="L58" s="28"/>
      <c r="M58" s="92">
        <v>300.0</v>
      </c>
      <c r="N58" s="24">
        <f t="shared" si="1"/>
        <v>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2">
        <v>55.0</v>
      </c>
      <c r="B59" s="93">
        <v>44387.0</v>
      </c>
      <c r="C59" s="94" t="s">
        <v>897</v>
      </c>
      <c r="D59" s="95">
        <v>54884.0</v>
      </c>
      <c r="E59" s="71" t="s">
        <v>898</v>
      </c>
      <c r="F59" s="36"/>
      <c r="G59" s="17"/>
      <c r="H59" s="18"/>
      <c r="I59" s="29"/>
      <c r="J59" s="35">
        <v>350.0</v>
      </c>
      <c r="K59" s="33"/>
      <c r="L59" s="28"/>
      <c r="M59" s="92">
        <v>350.0</v>
      </c>
      <c r="N59" s="24">
        <f t="shared" si="1"/>
        <v>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2">
        <v>56.0</v>
      </c>
      <c r="B60" s="93">
        <v>44387.0</v>
      </c>
      <c r="C60" s="94" t="s">
        <v>899</v>
      </c>
      <c r="D60" s="95">
        <v>43381.0</v>
      </c>
      <c r="E60" s="71" t="s">
        <v>433</v>
      </c>
      <c r="F60" s="36">
        <v>450.0</v>
      </c>
      <c r="G60" s="17"/>
      <c r="H60" s="32"/>
      <c r="I60" s="29"/>
      <c r="J60" s="27"/>
      <c r="K60" s="21"/>
      <c r="L60" s="28"/>
      <c r="M60" s="92">
        <v>450.0</v>
      </c>
      <c r="N60" s="24">
        <f t="shared" si="1"/>
        <v>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12">
        <v>57.0</v>
      </c>
      <c r="B61" s="93">
        <v>44387.0</v>
      </c>
      <c r="C61" s="94" t="s">
        <v>900</v>
      </c>
      <c r="D61" s="95">
        <v>10001.0</v>
      </c>
      <c r="E61" s="71" t="s">
        <v>901</v>
      </c>
      <c r="F61" s="36">
        <v>300.0</v>
      </c>
      <c r="G61" s="17"/>
      <c r="H61" s="32"/>
      <c r="I61" s="29"/>
      <c r="J61" s="27"/>
      <c r="K61" s="21"/>
      <c r="L61" s="28"/>
      <c r="M61" s="92">
        <v>300.0</v>
      </c>
      <c r="N61" s="24">
        <f t="shared" si="1"/>
        <v>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12">
        <v>58.0</v>
      </c>
      <c r="B62" s="93">
        <v>44387.0</v>
      </c>
      <c r="C62" s="94" t="s">
        <v>902</v>
      </c>
      <c r="D62" s="95">
        <v>55663.0</v>
      </c>
      <c r="E62" s="71" t="s">
        <v>903</v>
      </c>
      <c r="F62" s="36"/>
      <c r="G62" s="37">
        <v>3600.0</v>
      </c>
      <c r="H62" s="32"/>
      <c r="I62" s="29"/>
      <c r="J62" s="27"/>
      <c r="K62" s="21"/>
      <c r="L62" s="28"/>
      <c r="M62" s="92">
        <v>3600.0</v>
      </c>
      <c r="N62" s="24">
        <f t="shared" si="1"/>
        <v>0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12">
        <v>59.0</v>
      </c>
      <c r="B63" s="93">
        <v>44387.0</v>
      </c>
      <c r="C63" s="94" t="s">
        <v>904</v>
      </c>
      <c r="D63" s="95">
        <v>31738.0</v>
      </c>
      <c r="E63" s="71" t="s">
        <v>905</v>
      </c>
      <c r="F63" s="36"/>
      <c r="G63" s="37"/>
      <c r="H63" s="18"/>
      <c r="I63" s="29">
        <v>55000.0</v>
      </c>
      <c r="J63" s="27"/>
      <c r="K63" s="33"/>
      <c r="L63" s="28"/>
      <c r="M63" s="92">
        <v>55000.0</v>
      </c>
      <c r="N63" s="24">
        <f t="shared" si="1"/>
        <v>0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12">
        <v>60.0</v>
      </c>
      <c r="B64" s="93">
        <v>44387.0</v>
      </c>
      <c r="C64" s="94" t="s">
        <v>906</v>
      </c>
      <c r="D64" s="95">
        <v>64210.0</v>
      </c>
      <c r="E64" s="71" t="s">
        <v>907</v>
      </c>
      <c r="F64" s="36"/>
      <c r="G64" s="17"/>
      <c r="H64" s="32"/>
      <c r="I64" s="29">
        <v>300.0</v>
      </c>
      <c r="J64" s="27"/>
      <c r="K64" s="33"/>
      <c r="L64" s="28"/>
      <c r="M64" s="92">
        <v>300.0</v>
      </c>
      <c r="N64" s="24">
        <f t="shared" si="1"/>
        <v>0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12">
        <v>61.0</v>
      </c>
      <c r="B65" s="93">
        <v>44387.0</v>
      </c>
      <c r="C65" s="94" t="s">
        <v>908</v>
      </c>
      <c r="D65" s="95">
        <v>51686.0</v>
      </c>
      <c r="E65" s="71" t="s">
        <v>909</v>
      </c>
      <c r="F65" s="36"/>
      <c r="G65" s="37">
        <v>2500.0</v>
      </c>
      <c r="H65" s="18"/>
      <c r="I65" s="29"/>
      <c r="J65" s="27"/>
      <c r="K65" s="33"/>
      <c r="L65" s="28"/>
      <c r="M65" s="92">
        <v>2500.0</v>
      </c>
      <c r="N65" s="24">
        <f t="shared" si="1"/>
        <v>0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12">
        <v>62.0</v>
      </c>
      <c r="B66" s="93">
        <v>44387.0</v>
      </c>
      <c r="C66" s="94" t="s">
        <v>910</v>
      </c>
      <c r="D66" s="95">
        <v>52215.0</v>
      </c>
      <c r="E66" s="71" t="s">
        <v>698</v>
      </c>
      <c r="F66" s="36"/>
      <c r="G66" s="37"/>
      <c r="H66" s="32">
        <v>350.0</v>
      </c>
      <c r="I66" s="29"/>
      <c r="J66" s="27"/>
      <c r="K66" s="33"/>
      <c r="L66" s="28"/>
      <c r="M66" s="92">
        <v>350.0</v>
      </c>
      <c r="N66" s="24">
        <f t="shared" si="1"/>
        <v>0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2">
        <v>63.0</v>
      </c>
      <c r="B67" s="93">
        <v>44387.0</v>
      </c>
      <c r="C67" s="94" t="s">
        <v>911</v>
      </c>
      <c r="D67" s="95">
        <v>52215.0</v>
      </c>
      <c r="E67" s="71" t="s">
        <v>698</v>
      </c>
      <c r="F67" s="36"/>
      <c r="G67" s="37"/>
      <c r="H67" s="32">
        <v>100.0</v>
      </c>
      <c r="I67" s="29"/>
      <c r="J67" s="27"/>
      <c r="K67" s="33"/>
      <c r="L67" s="28"/>
      <c r="M67" s="92">
        <v>100.0</v>
      </c>
      <c r="N67" s="24">
        <f t="shared" si="1"/>
        <v>0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12">
        <v>64.0</v>
      </c>
      <c r="B68" s="93">
        <v>44387.0</v>
      </c>
      <c r="C68" s="94" t="s">
        <v>912</v>
      </c>
      <c r="D68" s="95">
        <v>59284.0</v>
      </c>
      <c r="E68" s="71" t="s">
        <v>852</v>
      </c>
      <c r="F68" s="36"/>
      <c r="G68" s="38"/>
      <c r="H68" s="32"/>
      <c r="I68" s="29"/>
      <c r="J68" s="27"/>
      <c r="K68" s="33">
        <v>1200.0</v>
      </c>
      <c r="L68" s="28"/>
      <c r="M68" s="92">
        <v>1200.0</v>
      </c>
      <c r="N68" s="24">
        <f t="shared" si="1"/>
        <v>0</v>
      </c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2">
        <v>65.0</v>
      </c>
      <c r="B69" s="93">
        <v>44387.0</v>
      </c>
      <c r="C69" s="94" t="s">
        <v>913</v>
      </c>
      <c r="D69" s="95">
        <v>54434.0</v>
      </c>
      <c r="E69" s="71" t="s">
        <v>914</v>
      </c>
      <c r="F69" s="36"/>
      <c r="G69" s="82"/>
      <c r="H69" s="32"/>
      <c r="I69" s="29"/>
      <c r="J69" s="27"/>
      <c r="K69" s="33">
        <v>4950.0</v>
      </c>
      <c r="L69" s="28"/>
      <c r="M69" s="92">
        <v>4950.0</v>
      </c>
      <c r="N69" s="24">
        <f t="shared" si="1"/>
        <v>0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2">
        <v>66.0</v>
      </c>
      <c r="B70" s="93">
        <v>44387.0</v>
      </c>
      <c r="C70" s="94" t="s">
        <v>915</v>
      </c>
      <c r="D70" s="95">
        <v>43381.0</v>
      </c>
      <c r="E70" s="71" t="s">
        <v>433</v>
      </c>
      <c r="F70" s="36"/>
      <c r="G70" s="83"/>
      <c r="H70" s="32"/>
      <c r="I70" s="29"/>
      <c r="J70" s="35"/>
      <c r="K70" s="33">
        <v>2400.0</v>
      </c>
      <c r="L70" s="28"/>
      <c r="M70" s="92">
        <v>2400.0</v>
      </c>
      <c r="N70" s="24">
        <f t="shared" si="1"/>
        <v>0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2"/>
      <c r="B71" s="93"/>
      <c r="C71" s="94"/>
      <c r="D71" s="95"/>
      <c r="E71" s="71"/>
      <c r="F71" s="36"/>
      <c r="G71" s="83"/>
      <c r="H71" s="18"/>
      <c r="I71" s="29"/>
      <c r="J71" s="35"/>
      <c r="K71" s="33"/>
      <c r="L71" s="28"/>
      <c r="M71" s="92"/>
      <c r="N71" s="24">
        <f t="shared" si="1"/>
        <v>0</v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84"/>
      <c r="B72" s="42"/>
      <c r="C72" s="43"/>
      <c r="D72" s="43"/>
      <c r="E72" s="44"/>
      <c r="F72" s="45">
        <f t="shared" ref="F72:N72" si="2">SUM(F5:F71)</f>
        <v>6550</v>
      </c>
      <c r="G72" s="46">
        <f t="shared" si="2"/>
        <v>7900</v>
      </c>
      <c r="H72" s="47">
        <f t="shared" si="2"/>
        <v>49650</v>
      </c>
      <c r="I72" s="48">
        <f t="shared" si="2"/>
        <v>292400</v>
      </c>
      <c r="J72" s="49">
        <f t="shared" si="2"/>
        <v>168250</v>
      </c>
      <c r="K72" s="50">
        <f t="shared" si="2"/>
        <v>17750</v>
      </c>
      <c r="L72" s="51">
        <f t="shared" si="2"/>
        <v>0</v>
      </c>
      <c r="M72" s="51">
        <f t="shared" si="2"/>
        <v>542500</v>
      </c>
      <c r="N72" s="52">
        <f t="shared" si="2"/>
        <v>0</v>
      </c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85"/>
      <c r="B73" s="85"/>
      <c r="C73" s="85"/>
      <c r="D73" s="85"/>
      <c r="E73" s="85"/>
      <c r="F73" s="86">
        <f>L72+M72+N72+O72+P72+Q72+R72</f>
        <v>542500</v>
      </c>
      <c r="G73" s="2"/>
      <c r="H73" s="2"/>
      <c r="I73" s="2"/>
      <c r="J73" s="2"/>
      <c r="K73" s="2"/>
      <c r="L73" s="3"/>
      <c r="M73" s="87"/>
      <c r="N73" s="87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88"/>
      <c r="C74" s="85"/>
      <c r="D74" s="85"/>
      <c r="E74" s="85"/>
      <c r="F74" s="88"/>
      <c r="G74" s="88"/>
      <c r="H74" s="88"/>
      <c r="I74" s="88"/>
      <c r="J74" s="88"/>
      <c r="K74" s="88"/>
      <c r="L74" s="88"/>
      <c r="M74" s="88"/>
      <c r="N74" s="88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C75" s="89"/>
      <c r="D75" s="90" t="s">
        <v>260</v>
      </c>
      <c r="E75" s="57"/>
      <c r="F75" s="88"/>
      <c r="G75" s="88"/>
      <c r="H75" s="88"/>
      <c r="I75" s="88"/>
      <c r="J75" s="88"/>
      <c r="K75" s="88"/>
      <c r="L75" s="88"/>
      <c r="M75" s="88"/>
      <c r="N75" s="88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C76" s="8"/>
      <c r="D76" s="58"/>
      <c r="E76" s="59"/>
      <c r="F76" s="88"/>
      <c r="G76" s="88"/>
      <c r="H76" s="88"/>
      <c r="I76" s="88"/>
      <c r="J76" s="88"/>
      <c r="K76" s="88"/>
      <c r="L76" s="88"/>
      <c r="M76" s="88"/>
      <c r="N76" s="88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C77" s="9"/>
      <c r="D77" s="60"/>
      <c r="E77" s="61"/>
      <c r="F77" s="88"/>
      <c r="G77" s="88"/>
      <c r="H77" s="88"/>
      <c r="I77" s="88"/>
      <c r="J77" s="88"/>
      <c r="K77" s="88"/>
      <c r="L77" s="88"/>
      <c r="M77" s="88"/>
      <c r="N77" s="88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C78" s="4"/>
      <c r="D78" s="4"/>
      <c r="E78" s="4"/>
      <c r="F78" s="4" t="s">
        <v>261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</sheetData>
  <mergeCells count="18">
    <mergeCell ref="F3:F4"/>
    <mergeCell ref="G3:H3"/>
    <mergeCell ref="I3:J3"/>
    <mergeCell ref="K3:K4"/>
    <mergeCell ref="F73:L73"/>
    <mergeCell ref="A74:B78"/>
    <mergeCell ref="C75:C77"/>
    <mergeCell ref="D75:E77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 ht="34.5" customHeight="1">
      <c r="A1" s="91" t="s">
        <v>916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8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31">
        <v>44418.0</v>
      </c>
      <c r="C5" s="14" t="s">
        <v>917</v>
      </c>
      <c r="D5" s="15">
        <v>46778.0</v>
      </c>
      <c r="E5" s="15" t="s">
        <v>610</v>
      </c>
      <c r="F5" s="16"/>
      <c r="G5" s="17"/>
      <c r="H5" s="18"/>
      <c r="I5" s="29"/>
      <c r="J5" s="20">
        <v>1250.0</v>
      </c>
      <c r="K5" s="21"/>
      <c r="L5" s="22"/>
      <c r="M5" s="92">
        <v>1250.0</v>
      </c>
      <c r="N5" s="24">
        <f t="shared" ref="N5:N77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31">
        <v>44418.0</v>
      </c>
      <c r="C6" s="14" t="s">
        <v>918</v>
      </c>
      <c r="D6" s="15">
        <v>49599.0</v>
      </c>
      <c r="E6" s="15" t="s">
        <v>919</v>
      </c>
      <c r="F6" s="16"/>
      <c r="G6" s="17"/>
      <c r="H6" s="18"/>
      <c r="I6" s="29">
        <v>350.0</v>
      </c>
      <c r="J6" s="35"/>
      <c r="K6" s="33"/>
      <c r="L6" s="28"/>
      <c r="M6" s="92">
        <v>350.0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31">
        <v>44418.0</v>
      </c>
      <c r="C7" s="14" t="s">
        <v>920</v>
      </c>
      <c r="D7" s="15">
        <v>48772.0</v>
      </c>
      <c r="E7" s="15" t="s">
        <v>49</v>
      </c>
      <c r="F7" s="16"/>
      <c r="G7" s="17"/>
      <c r="H7" s="32"/>
      <c r="I7" s="29"/>
      <c r="J7" s="35">
        <v>7700.0</v>
      </c>
      <c r="K7" s="21"/>
      <c r="L7" s="28"/>
      <c r="M7" s="92">
        <v>7700.0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31">
        <v>44418.0</v>
      </c>
      <c r="C8" s="14" t="s">
        <v>921</v>
      </c>
      <c r="D8" s="15">
        <v>51939.0</v>
      </c>
      <c r="E8" s="15" t="s">
        <v>99</v>
      </c>
      <c r="F8" s="16"/>
      <c r="G8" s="17"/>
      <c r="H8" s="32"/>
      <c r="I8" s="29">
        <v>35000.0</v>
      </c>
      <c r="J8" s="20"/>
      <c r="K8" s="21"/>
      <c r="L8" s="28"/>
      <c r="M8" s="92">
        <v>35000.0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31">
        <v>44418.0</v>
      </c>
      <c r="C9" s="14" t="s">
        <v>922</v>
      </c>
      <c r="D9" s="15">
        <v>10320.0</v>
      </c>
      <c r="E9" s="15" t="s">
        <v>923</v>
      </c>
      <c r="F9" s="16"/>
      <c r="G9" s="17"/>
      <c r="H9" s="18"/>
      <c r="I9" s="29">
        <v>3700.0</v>
      </c>
      <c r="J9" s="20"/>
      <c r="K9" s="21"/>
      <c r="L9" s="28"/>
      <c r="M9" s="92">
        <v>3700.0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31">
        <v>44418.0</v>
      </c>
      <c r="C10" s="14" t="s">
        <v>924</v>
      </c>
      <c r="D10" s="15">
        <v>10320.0</v>
      </c>
      <c r="E10" s="15" t="s">
        <v>923</v>
      </c>
      <c r="F10" s="16"/>
      <c r="G10" s="17"/>
      <c r="H10" s="32"/>
      <c r="I10" s="29">
        <v>5000.0</v>
      </c>
      <c r="J10" s="20"/>
      <c r="K10" s="21"/>
      <c r="L10" s="28"/>
      <c r="M10" s="92">
        <v>5000.0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31">
        <v>44418.0</v>
      </c>
      <c r="C11" s="14" t="s">
        <v>925</v>
      </c>
      <c r="D11" s="15">
        <v>51815.0</v>
      </c>
      <c r="E11" s="15" t="s">
        <v>926</v>
      </c>
      <c r="F11" s="16"/>
      <c r="G11" s="17"/>
      <c r="H11" s="18"/>
      <c r="I11" s="29"/>
      <c r="J11" s="20">
        <v>3700.0</v>
      </c>
      <c r="K11" s="21"/>
      <c r="L11" s="28"/>
      <c r="M11" s="92">
        <v>3700.0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31">
        <v>44418.0</v>
      </c>
      <c r="C12" s="14" t="s">
        <v>927</v>
      </c>
      <c r="D12" s="15">
        <v>40700.0</v>
      </c>
      <c r="E12" s="15" t="s">
        <v>928</v>
      </c>
      <c r="F12" s="16"/>
      <c r="G12" s="17"/>
      <c r="H12" s="18"/>
      <c r="I12" s="29">
        <v>5000.0</v>
      </c>
      <c r="J12" s="20"/>
      <c r="K12" s="21"/>
      <c r="L12" s="28"/>
      <c r="M12" s="92">
        <v>5000.0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31">
        <v>44418.0</v>
      </c>
      <c r="C13" s="14" t="s">
        <v>929</v>
      </c>
      <c r="D13" s="15">
        <v>31927.0</v>
      </c>
      <c r="E13" s="15" t="s">
        <v>338</v>
      </c>
      <c r="F13" s="16"/>
      <c r="G13" s="17"/>
      <c r="H13" s="18"/>
      <c r="I13" s="29">
        <v>2500.0</v>
      </c>
      <c r="J13" s="35"/>
      <c r="K13" s="21"/>
      <c r="L13" s="28"/>
      <c r="M13" s="92">
        <v>2500.0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31">
        <v>44418.0</v>
      </c>
      <c r="C14" s="14" t="s">
        <v>930</v>
      </c>
      <c r="D14" s="15">
        <v>52725.0</v>
      </c>
      <c r="E14" s="15" t="s">
        <v>931</v>
      </c>
      <c r="F14" s="16"/>
      <c r="G14" s="17"/>
      <c r="H14" s="18"/>
      <c r="I14" s="29">
        <v>37500.0</v>
      </c>
      <c r="J14" s="20"/>
      <c r="K14" s="33"/>
      <c r="L14" s="28"/>
      <c r="M14" s="92">
        <v>37500.0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31">
        <v>44418.0</v>
      </c>
      <c r="C15" s="14" t="s">
        <v>932</v>
      </c>
      <c r="D15" s="15">
        <v>58763.0</v>
      </c>
      <c r="E15" s="15" t="s">
        <v>933</v>
      </c>
      <c r="F15" s="16"/>
      <c r="G15" s="17"/>
      <c r="H15" s="18"/>
      <c r="I15" s="29">
        <v>15000.0</v>
      </c>
      <c r="J15" s="30"/>
      <c r="K15" s="33"/>
      <c r="L15" s="28"/>
      <c r="M15" s="92">
        <v>15000.0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31">
        <v>44418.0</v>
      </c>
      <c r="C16" s="14" t="s">
        <v>934</v>
      </c>
      <c r="D16" s="15">
        <v>10701.0</v>
      </c>
      <c r="E16" s="15" t="s">
        <v>935</v>
      </c>
      <c r="F16" s="16"/>
      <c r="G16" s="40">
        <v>2500.0</v>
      </c>
      <c r="H16" s="18"/>
      <c r="I16" s="29"/>
      <c r="J16" s="20"/>
      <c r="K16" s="33"/>
      <c r="L16" s="28"/>
      <c r="M16" s="92">
        <v>2500.0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31">
        <v>44418.0</v>
      </c>
      <c r="C17" s="14" t="s">
        <v>936</v>
      </c>
      <c r="D17" s="15">
        <v>48052.0</v>
      </c>
      <c r="E17" s="15" t="s">
        <v>616</v>
      </c>
      <c r="F17" s="16"/>
      <c r="G17" s="17"/>
      <c r="H17" s="18"/>
      <c r="I17" s="29">
        <v>350.0</v>
      </c>
      <c r="J17" s="35"/>
      <c r="K17" s="33"/>
      <c r="L17" s="28"/>
      <c r="M17" s="92">
        <v>350.0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31">
        <v>44418.0</v>
      </c>
      <c r="C18" s="14" t="s">
        <v>937</v>
      </c>
      <c r="D18" s="15">
        <v>22332.0</v>
      </c>
      <c r="E18" s="15" t="s">
        <v>179</v>
      </c>
      <c r="F18" s="16"/>
      <c r="G18" s="17"/>
      <c r="H18" s="18"/>
      <c r="I18" s="29">
        <v>11450.0</v>
      </c>
      <c r="J18" s="35"/>
      <c r="K18" s="21"/>
      <c r="L18" s="28"/>
      <c r="M18" s="92">
        <v>11450.0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31">
        <v>44418.0</v>
      </c>
      <c r="C19" s="14" t="s">
        <v>938</v>
      </c>
      <c r="D19" s="15">
        <v>46522.0</v>
      </c>
      <c r="E19" s="15" t="s">
        <v>939</v>
      </c>
      <c r="F19" s="16"/>
      <c r="G19" s="17"/>
      <c r="H19" s="18"/>
      <c r="I19" s="29">
        <v>5150.0</v>
      </c>
      <c r="J19" s="20"/>
      <c r="K19" s="21"/>
      <c r="L19" s="28"/>
      <c r="M19" s="92">
        <v>5150.0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31">
        <v>44418.0</v>
      </c>
      <c r="C20" s="14" t="s">
        <v>940</v>
      </c>
      <c r="D20" s="15">
        <v>22332.0</v>
      </c>
      <c r="E20" s="15" t="s">
        <v>179</v>
      </c>
      <c r="F20" s="16"/>
      <c r="G20" s="17"/>
      <c r="H20" s="32"/>
      <c r="I20" s="29">
        <v>2650.0</v>
      </c>
      <c r="J20" s="35"/>
      <c r="K20" s="21"/>
      <c r="L20" s="28"/>
      <c r="M20" s="92">
        <v>2650.0</v>
      </c>
      <c r="N20" s="24">
        <f t="shared" si="1"/>
        <v>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12">
        <v>17.0</v>
      </c>
      <c r="B21" s="31">
        <v>44418.0</v>
      </c>
      <c r="C21" s="14" t="s">
        <v>941</v>
      </c>
      <c r="D21" s="15">
        <v>56228.0</v>
      </c>
      <c r="E21" s="15" t="s">
        <v>942</v>
      </c>
      <c r="F21" s="36">
        <v>1390.0</v>
      </c>
      <c r="G21" s="17"/>
      <c r="H21" s="32"/>
      <c r="I21" s="29"/>
      <c r="J21" s="20"/>
      <c r="K21" s="21"/>
      <c r="L21" s="28"/>
      <c r="M21" s="92">
        <v>1390.0</v>
      </c>
      <c r="N21" s="24">
        <f t="shared" si="1"/>
        <v>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2">
        <v>18.0</v>
      </c>
      <c r="B22" s="31">
        <v>44418.0</v>
      </c>
      <c r="C22" s="14" t="s">
        <v>943</v>
      </c>
      <c r="D22" s="15">
        <v>56228.0</v>
      </c>
      <c r="E22" s="15" t="s">
        <v>942</v>
      </c>
      <c r="F22" s="36">
        <v>50.0</v>
      </c>
      <c r="G22" s="17"/>
      <c r="H22" s="18"/>
      <c r="I22" s="29"/>
      <c r="J22" s="20"/>
      <c r="K22" s="33"/>
      <c r="L22" s="28"/>
      <c r="M22" s="92">
        <v>50.0</v>
      </c>
      <c r="N22" s="24">
        <f t="shared" si="1"/>
        <v>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12">
        <v>19.0</v>
      </c>
      <c r="B23" s="31">
        <v>44418.0</v>
      </c>
      <c r="C23" s="14" t="s">
        <v>944</v>
      </c>
      <c r="D23" s="15">
        <v>56228.0</v>
      </c>
      <c r="E23" s="15" t="s">
        <v>942</v>
      </c>
      <c r="F23" s="36">
        <v>50.0</v>
      </c>
      <c r="G23" s="17"/>
      <c r="H23" s="18"/>
      <c r="I23" s="29"/>
      <c r="J23" s="27"/>
      <c r="K23" s="33"/>
      <c r="L23" s="28"/>
      <c r="M23" s="92">
        <v>50.0</v>
      </c>
      <c r="N23" s="24">
        <f t="shared" si="1"/>
        <v>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12">
        <v>20.0</v>
      </c>
      <c r="B24" s="31">
        <v>44418.0</v>
      </c>
      <c r="C24" s="14" t="s">
        <v>945</v>
      </c>
      <c r="D24" s="15">
        <v>56202.0</v>
      </c>
      <c r="E24" s="15" t="s">
        <v>946</v>
      </c>
      <c r="F24" s="16"/>
      <c r="G24" s="37"/>
      <c r="H24" s="18"/>
      <c r="I24" s="29"/>
      <c r="J24" s="35">
        <v>10000.0</v>
      </c>
      <c r="K24" s="33"/>
      <c r="L24" s="28"/>
      <c r="M24" s="92">
        <v>10000.0</v>
      </c>
      <c r="N24" s="24">
        <f t="shared" si="1"/>
        <v>0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2">
        <v>21.0</v>
      </c>
      <c r="B25" s="31">
        <v>44418.0</v>
      </c>
      <c r="C25" s="14" t="s">
        <v>947</v>
      </c>
      <c r="D25" s="15">
        <v>57499.0</v>
      </c>
      <c r="E25" s="15" t="s">
        <v>474</v>
      </c>
      <c r="F25" s="36"/>
      <c r="G25" s="17"/>
      <c r="H25" s="18"/>
      <c r="I25" s="29">
        <v>15200.0</v>
      </c>
      <c r="J25" s="20"/>
      <c r="K25" s="21"/>
      <c r="L25" s="28"/>
      <c r="M25" s="92">
        <v>15200.0</v>
      </c>
      <c r="N25" s="24">
        <f t="shared" si="1"/>
        <v>0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2">
        <v>22.0</v>
      </c>
      <c r="B26" s="31">
        <v>44418.0</v>
      </c>
      <c r="C26" s="14" t="s">
        <v>948</v>
      </c>
      <c r="D26" s="15">
        <v>62832.0</v>
      </c>
      <c r="E26" s="15" t="s">
        <v>949</v>
      </c>
      <c r="F26" s="16"/>
      <c r="G26" s="17"/>
      <c r="H26" s="18"/>
      <c r="I26" s="29"/>
      <c r="J26" s="20">
        <v>27000.0</v>
      </c>
      <c r="K26" s="21"/>
      <c r="L26" s="28"/>
      <c r="M26" s="92">
        <v>27000.0</v>
      </c>
      <c r="N26" s="24">
        <f t="shared" si="1"/>
        <v>0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12">
        <v>23.0</v>
      </c>
      <c r="B27" s="31">
        <v>44418.0</v>
      </c>
      <c r="C27" s="14" t="s">
        <v>950</v>
      </c>
      <c r="D27" s="15">
        <v>63172.0</v>
      </c>
      <c r="E27" s="15" t="s">
        <v>951</v>
      </c>
      <c r="F27" s="16"/>
      <c r="G27" s="17"/>
      <c r="H27" s="18"/>
      <c r="I27" s="29">
        <v>3700.0</v>
      </c>
      <c r="J27" s="20"/>
      <c r="K27" s="21"/>
      <c r="L27" s="28"/>
      <c r="M27" s="92">
        <v>3700.0</v>
      </c>
      <c r="N27" s="24">
        <f t="shared" si="1"/>
        <v>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12">
        <v>24.0</v>
      </c>
      <c r="B28" s="31">
        <v>44418.0</v>
      </c>
      <c r="C28" s="14" t="s">
        <v>952</v>
      </c>
      <c r="D28" s="15">
        <v>50916.0</v>
      </c>
      <c r="E28" s="15" t="s">
        <v>953</v>
      </c>
      <c r="F28" s="16"/>
      <c r="G28" s="17"/>
      <c r="H28" s="32">
        <v>10000.0</v>
      </c>
      <c r="I28" s="29"/>
      <c r="J28" s="30"/>
      <c r="K28" s="21"/>
      <c r="L28" s="28"/>
      <c r="M28" s="92">
        <v>10000.0</v>
      </c>
      <c r="N28" s="24">
        <f t="shared" si="1"/>
        <v>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12">
        <v>25.0</v>
      </c>
      <c r="B29" s="31">
        <v>44418.0</v>
      </c>
      <c r="C29" s="14" t="s">
        <v>954</v>
      </c>
      <c r="D29" s="15">
        <v>22332.0</v>
      </c>
      <c r="E29" s="15" t="s">
        <v>179</v>
      </c>
      <c r="F29" s="36"/>
      <c r="G29" s="17"/>
      <c r="H29" s="18"/>
      <c r="I29" s="29">
        <v>1500.0</v>
      </c>
      <c r="J29" s="35"/>
      <c r="K29" s="21"/>
      <c r="L29" s="28"/>
      <c r="M29" s="92">
        <v>1500.0</v>
      </c>
      <c r="N29" s="24">
        <f t="shared" si="1"/>
        <v>0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12">
        <v>26.0</v>
      </c>
      <c r="B30" s="31">
        <v>44418.0</v>
      </c>
      <c r="C30" s="14" t="s">
        <v>955</v>
      </c>
      <c r="D30" s="15">
        <v>22332.0</v>
      </c>
      <c r="E30" s="15" t="s">
        <v>179</v>
      </c>
      <c r="F30" s="36"/>
      <c r="G30" s="17"/>
      <c r="H30" s="18"/>
      <c r="I30" s="29">
        <v>1400.0</v>
      </c>
      <c r="J30" s="20"/>
      <c r="K30" s="21"/>
      <c r="L30" s="28"/>
      <c r="M30" s="92">
        <v>1400.0</v>
      </c>
      <c r="N30" s="24">
        <f t="shared" si="1"/>
        <v>0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12">
        <v>27.0</v>
      </c>
      <c r="B31" s="31">
        <v>44418.0</v>
      </c>
      <c r="C31" s="14" t="s">
        <v>956</v>
      </c>
      <c r="D31" s="15">
        <v>21818.0</v>
      </c>
      <c r="E31" s="15" t="s">
        <v>22</v>
      </c>
      <c r="F31" s="16"/>
      <c r="G31" s="17"/>
      <c r="H31" s="32"/>
      <c r="I31" s="29"/>
      <c r="J31" s="30"/>
      <c r="K31" s="33">
        <v>3800.0</v>
      </c>
      <c r="L31" s="28"/>
      <c r="M31" s="92">
        <v>3800.0</v>
      </c>
      <c r="N31" s="24">
        <f t="shared" si="1"/>
        <v>0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12">
        <v>28.0</v>
      </c>
      <c r="B32" s="31">
        <v>44418.0</v>
      </c>
      <c r="C32" s="14" t="s">
        <v>957</v>
      </c>
      <c r="D32" s="15">
        <v>52462.0</v>
      </c>
      <c r="E32" s="15" t="s">
        <v>958</v>
      </c>
      <c r="F32" s="36"/>
      <c r="G32" s="17"/>
      <c r="H32" s="32"/>
      <c r="I32" s="29">
        <v>5000.0</v>
      </c>
      <c r="J32" s="35"/>
      <c r="K32" s="33"/>
      <c r="L32" s="28"/>
      <c r="M32" s="92">
        <v>5000.0</v>
      </c>
      <c r="N32" s="24">
        <f t="shared" si="1"/>
        <v>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12">
        <v>29.0</v>
      </c>
      <c r="B33" s="31">
        <v>44418.0</v>
      </c>
      <c r="C33" s="14" t="s">
        <v>959</v>
      </c>
      <c r="D33" s="15">
        <v>53629.0</v>
      </c>
      <c r="E33" s="15" t="s">
        <v>960</v>
      </c>
      <c r="F33" s="16"/>
      <c r="G33" s="17"/>
      <c r="H33" s="18"/>
      <c r="I33" s="29"/>
      <c r="J33" s="35">
        <v>5000.0</v>
      </c>
      <c r="K33" s="33"/>
      <c r="L33" s="28"/>
      <c r="M33" s="92">
        <v>5000.0</v>
      </c>
      <c r="N33" s="24">
        <f t="shared" si="1"/>
        <v>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12">
        <v>30.0</v>
      </c>
      <c r="B34" s="31">
        <v>44418.0</v>
      </c>
      <c r="C34" s="14" t="s">
        <v>961</v>
      </c>
      <c r="D34" s="15">
        <v>54582.0</v>
      </c>
      <c r="E34" s="15" t="s">
        <v>962</v>
      </c>
      <c r="F34" s="16"/>
      <c r="G34" s="17"/>
      <c r="H34" s="18"/>
      <c r="I34" s="29"/>
      <c r="J34" s="20">
        <v>5000.0</v>
      </c>
      <c r="K34" s="21"/>
      <c r="L34" s="28"/>
      <c r="M34" s="92">
        <v>5000.0</v>
      </c>
      <c r="N34" s="24">
        <f t="shared" si="1"/>
        <v>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12">
        <v>31.0</v>
      </c>
      <c r="B35" s="31">
        <v>44418.0</v>
      </c>
      <c r="C35" s="14" t="s">
        <v>963</v>
      </c>
      <c r="D35" s="15">
        <v>21818.0</v>
      </c>
      <c r="E35" s="15" t="s">
        <v>22</v>
      </c>
      <c r="F35" s="36"/>
      <c r="G35" s="37"/>
      <c r="H35" s="18"/>
      <c r="I35" s="19"/>
      <c r="J35" s="20"/>
      <c r="K35" s="33">
        <v>17000.0</v>
      </c>
      <c r="L35" s="28"/>
      <c r="M35" s="92">
        <v>17000.0</v>
      </c>
      <c r="N35" s="24">
        <f t="shared" si="1"/>
        <v>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12">
        <v>32.0</v>
      </c>
      <c r="B36" s="31">
        <v>44418.0</v>
      </c>
      <c r="C36" s="14" t="s">
        <v>964</v>
      </c>
      <c r="D36" s="15">
        <v>38373.0</v>
      </c>
      <c r="E36" s="15" t="s">
        <v>965</v>
      </c>
      <c r="F36" s="36"/>
      <c r="G36" s="17"/>
      <c r="H36" s="18"/>
      <c r="I36" s="29">
        <v>7150.0</v>
      </c>
      <c r="J36" s="30"/>
      <c r="K36" s="33"/>
      <c r="L36" s="28"/>
      <c r="M36" s="92">
        <v>7150.0</v>
      </c>
      <c r="N36" s="24">
        <f t="shared" si="1"/>
        <v>0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12">
        <v>33.0</v>
      </c>
      <c r="B37" s="31">
        <v>44418.0</v>
      </c>
      <c r="C37" s="14" t="s">
        <v>966</v>
      </c>
      <c r="D37" s="15">
        <v>47787.0</v>
      </c>
      <c r="E37" s="15" t="s">
        <v>967</v>
      </c>
      <c r="F37" s="16"/>
      <c r="G37" s="37"/>
      <c r="H37" s="18"/>
      <c r="I37" s="29">
        <v>2500.0</v>
      </c>
      <c r="J37" s="30"/>
      <c r="K37" s="21"/>
      <c r="L37" s="28"/>
      <c r="M37" s="92">
        <v>2500.0</v>
      </c>
      <c r="N37" s="24">
        <f t="shared" si="1"/>
        <v>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12">
        <v>34.0</v>
      </c>
      <c r="B38" s="31">
        <v>44418.0</v>
      </c>
      <c r="C38" s="14" t="s">
        <v>968</v>
      </c>
      <c r="D38" s="15">
        <v>47787.0</v>
      </c>
      <c r="E38" s="15" t="s">
        <v>967</v>
      </c>
      <c r="F38" s="16"/>
      <c r="G38" s="17"/>
      <c r="H38" s="32">
        <v>15950.0</v>
      </c>
      <c r="I38" s="29"/>
      <c r="J38" s="35"/>
      <c r="K38" s="21"/>
      <c r="L38" s="28"/>
      <c r="M38" s="92">
        <v>15950.0</v>
      </c>
      <c r="N38" s="24">
        <f t="shared" si="1"/>
        <v>0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12">
        <v>35.0</v>
      </c>
      <c r="B39" s="31">
        <v>44418.0</v>
      </c>
      <c r="C39" s="14" t="s">
        <v>969</v>
      </c>
      <c r="D39" s="15">
        <v>43102.0</v>
      </c>
      <c r="E39" s="15" t="s">
        <v>970</v>
      </c>
      <c r="F39" s="16"/>
      <c r="G39" s="17"/>
      <c r="H39" s="18"/>
      <c r="I39" s="29">
        <v>3600.0</v>
      </c>
      <c r="J39" s="20"/>
      <c r="K39" s="21"/>
      <c r="L39" s="28"/>
      <c r="M39" s="92">
        <v>3600.0</v>
      </c>
      <c r="N39" s="24">
        <f t="shared" si="1"/>
        <v>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12">
        <v>36.0</v>
      </c>
      <c r="B40" s="31">
        <v>44418.0</v>
      </c>
      <c r="C40" s="14" t="s">
        <v>971</v>
      </c>
      <c r="D40" s="15">
        <v>43189.0</v>
      </c>
      <c r="E40" s="15" t="s">
        <v>972</v>
      </c>
      <c r="F40" s="16"/>
      <c r="G40" s="17"/>
      <c r="H40" s="38"/>
      <c r="I40" s="29"/>
      <c r="J40" s="20">
        <v>3600.0</v>
      </c>
      <c r="K40" s="21"/>
      <c r="L40" s="28"/>
      <c r="M40" s="92">
        <v>3600.0</v>
      </c>
      <c r="N40" s="24">
        <f t="shared" si="1"/>
        <v>0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12">
        <v>37.0</v>
      </c>
      <c r="B41" s="31">
        <v>44418.0</v>
      </c>
      <c r="C41" s="14" t="s">
        <v>973</v>
      </c>
      <c r="D41" s="15">
        <v>53842.0</v>
      </c>
      <c r="E41" s="15" t="s">
        <v>974</v>
      </c>
      <c r="F41" s="73"/>
      <c r="G41" s="96"/>
      <c r="H41" s="75"/>
      <c r="I41" s="76">
        <v>5150.0</v>
      </c>
      <c r="J41" s="77"/>
      <c r="K41" s="78"/>
      <c r="L41" s="79"/>
      <c r="M41" s="92">
        <v>5150.0</v>
      </c>
      <c r="N41" s="80">
        <f t="shared" si="1"/>
        <v>0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>
      <c r="A42" s="12">
        <v>38.0</v>
      </c>
      <c r="B42" s="31">
        <v>44418.0</v>
      </c>
      <c r="C42" s="14" t="s">
        <v>975</v>
      </c>
      <c r="D42" s="15">
        <v>60220.0</v>
      </c>
      <c r="E42" s="15" t="s">
        <v>976</v>
      </c>
      <c r="F42" s="36"/>
      <c r="G42" s="37">
        <v>5150.0</v>
      </c>
      <c r="H42" s="18"/>
      <c r="I42" s="29"/>
      <c r="J42" s="27"/>
      <c r="K42" s="21"/>
      <c r="L42" s="28"/>
      <c r="M42" s="92">
        <v>5150.0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31">
        <v>44418.0</v>
      </c>
      <c r="C43" s="14" t="s">
        <v>977</v>
      </c>
      <c r="D43" s="15">
        <v>64223.0</v>
      </c>
      <c r="E43" s="15" t="s">
        <v>978</v>
      </c>
      <c r="F43" s="36"/>
      <c r="G43" s="17"/>
      <c r="H43" s="18"/>
      <c r="I43" s="29">
        <v>27000.0</v>
      </c>
      <c r="J43" s="27"/>
      <c r="K43" s="21"/>
      <c r="L43" s="28"/>
      <c r="M43" s="92">
        <v>27000.0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31">
        <v>44418.0</v>
      </c>
      <c r="C44" s="14" t="s">
        <v>979</v>
      </c>
      <c r="D44" s="15">
        <v>64053.0</v>
      </c>
      <c r="E44" s="15" t="s">
        <v>980</v>
      </c>
      <c r="F44" s="36"/>
      <c r="G44" s="17"/>
      <c r="H44" s="18"/>
      <c r="I44" s="29">
        <v>27000.0</v>
      </c>
      <c r="J44" s="27"/>
      <c r="K44" s="21"/>
      <c r="L44" s="28"/>
      <c r="M44" s="92">
        <v>27000.0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31">
        <v>44418.0</v>
      </c>
      <c r="C45" s="14" t="s">
        <v>981</v>
      </c>
      <c r="D45" s="15">
        <v>45193.0</v>
      </c>
      <c r="E45" s="15" t="s">
        <v>982</v>
      </c>
      <c r="F45" s="36"/>
      <c r="G45" s="17"/>
      <c r="H45" s="18"/>
      <c r="I45" s="29"/>
      <c r="J45" s="35"/>
      <c r="K45" s="33">
        <v>300.0</v>
      </c>
      <c r="L45" s="28"/>
      <c r="M45" s="92">
        <v>300.0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31">
        <v>44418.0</v>
      </c>
      <c r="C46" s="14" t="s">
        <v>983</v>
      </c>
      <c r="D46" s="15">
        <v>62331.0</v>
      </c>
      <c r="E46" s="15" t="s">
        <v>308</v>
      </c>
      <c r="F46" s="36"/>
      <c r="G46" s="17"/>
      <c r="H46" s="18"/>
      <c r="I46" s="29">
        <v>600.0</v>
      </c>
      <c r="J46" s="27"/>
      <c r="K46" s="21"/>
      <c r="L46" s="28"/>
      <c r="M46" s="92">
        <v>600.0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31">
        <v>44418.0</v>
      </c>
      <c r="C47" s="14" t="s">
        <v>984</v>
      </c>
      <c r="D47" s="15">
        <v>50436.0</v>
      </c>
      <c r="E47" s="15" t="s">
        <v>408</v>
      </c>
      <c r="F47" s="36"/>
      <c r="G47" s="37"/>
      <c r="H47" s="32"/>
      <c r="I47" s="29">
        <v>10000.0</v>
      </c>
      <c r="J47" s="27"/>
      <c r="K47" s="21"/>
      <c r="L47" s="28"/>
      <c r="M47" s="92">
        <v>10000.0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2">
        <v>44.0</v>
      </c>
      <c r="B48" s="31">
        <v>44418.0</v>
      </c>
      <c r="C48" s="14" t="s">
        <v>985</v>
      </c>
      <c r="D48" s="15">
        <v>55558.0</v>
      </c>
      <c r="E48" s="15" t="s">
        <v>986</v>
      </c>
      <c r="F48" s="36"/>
      <c r="G48" s="37"/>
      <c r="H48" s="18"/>
      <c r="I48" s="29"/>
      <c r="J48" s="35">
        <v>37500.0</v>
      </c>
      <c r="K48" s="21"/>
      <c r="L48" s="28"/>
      <c r="M48" s="92">
        <v>37500.0</v>
      </c>
      <c r="N48" s="24">
        <f t="shared" si="1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2">
        <v>45.0</v>
      </c>
      <c r="B49" s="31">
        <v>44418.0</v>
      </c>
      <c r="C49" s="14" t="s">
        <v>987</v>
      </c>
      <c r="D49" s="15">
        <v>48854.0</v>
      </c>
      <c r="E49" s="15" t="s">
        <v>620</v>
      </c>
      <c r="F49" s="36"/>
      <c r="G49" s="37"/>
      <c r="H49" s="18"/>
      <c r="I49" s="29"/>
      <c r="J49" s="35">
        <v>3750.0</v>
      </c>
      <c r="K49" s="21"/>
      <c r="L49" s="28"/>
      <c r="M49" s="92">
        <v>3750.0</v>
      </c>
      <c r="N49" s="24">
        <f t="shared" si="1"/>
        <v>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2">
        <v>46.0</v>
      </c>
      <c r="B50" s="31">
        <v>44418.0</v>
      </c>
      <c r="C50" s="14" t="s">
        <v>988</v>
      </c>
      <c r="D50" s="15">
        <v>45193.0</v>
      </c>
      <c r="E50" s="15" t="s">
        <v>982</v>
      </c>
      <c r="F50" s="36"/>
      <c r="G50" s="37"/>
      <c r="H50" s="18"/>
      <c r="I50" s="29">
        <v>2500.0</v>
      </c>
      <c r="J50" s="35"/>
      <c r="K50" s="21"/>
      <c r="L50" s="28"/>
      <c r="M50" s="92">
        <v>2500.0</v>
      </c>
      <c r="N50" s="24">
        <f t="shared" si="1"/>
        <v>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2">
        <v>47.0</v>
      </c>
      <c r="B51" s="31">
        <v>44418.0</v>
      </c>
      <c r="C51" s="14" t="s">
        <v>989</v>
      </c>
      <c r="D51" s="15">
        <v>45193.0</v>
      </c>
      <c r="E51" s="15" t="s">
        <v>982</v>
      </c>
      <c r="F51" s="36"/>
      <c r="G51" s="37"/>
      <c r="H51" s="18"/>
      <c r="I51" s="29">
        <v>5300.0</v>
      </c>
      <c r="J51" s="35"/>
      <c r="K51" s="21"/>
      <c r="L51" s="28"/>
      <c r="M51" s="92">
        <v>5300.0</v>
      </c>
      <c r="N51" s="24">
        <f t="shared" si="1"/>
        <v>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2">
        <v>48.0</v>
      </c>
      <c r="B52" s="31">
        <v>44418.0</v>
      </c>
      <c r="C52" s="14" t="s">
        <v>990</v>
      </c>
      <c r="D52" s="15">
        <v>51017.0</v>
      </c>
      <c r="E52" s="15" t="s">
        <v>29</v>
      </c>
      <c r="F52" s="36"/>
      <c r="G52" s="37"/>
      <c r="H52" s="32">
        <v>40700.0</v>
      </c>
      <c r="I52" s="29"/>
      <c r="J52" s="35"/>
      <c r="K52" s="21"/>
      <c r="L52" s="28"/>
      <c r="M52" s="92">
        <v>40700.0</v>
      </c>
      <c r="N52" s="24">
        <f t="shared" si="1"/>
        <v>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2">
        <v>49.0</v>
      </c>
      <c r="B53" s="31">
        <v>44418.0</v>
      </c>
      <c r="C53" s="14" t="s">
        <v>991</v>
      </c>
      <c r="D53" s="15">
        <v>49655.0</v>
      </c>
      <c r="E53" s="15" t="s">
        <v>992</v>
      </c>
      <c r="F53" s="36"/>
      <c r="G53" s="37"/>
      <c r="H53" s="18"/>
      <c r="I53" s="29">
        <v>8700.0</v>
      </c>
      <c r="J53" s="35"/>
      <c r="K53" s="21"/>
      <c r="L53" s="28"/>
      <c r="M53" s="92">
        <v>8700.0</v>
      </c>
      <c r="N53" s="24">
        <f t="shared" si="1"/>
        <v>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2">
        <v>50.0</v>
      </c>
      <c r="B54" s="31">
        <v>44418.0</v>
      </c>
      <c r="C54" s="14" t="s">
        <v>993</v>
      </c>
      <c r="D54" s="15">
        <v>51406.0</v>
      </c>
      <c r="E54" s="15" t="s">
        <v>128</v>
      </c>
      <c r="F54" s="36"/>
      <c r="G54" s="37"/>
      <c r="H54" s="18"/>
      <c r="I54" s="29">
        <v>3500.0</v>
      </c>
      <c r="J54" s="35"/>
      <c r="K54" s="21"/>
      <c r="L54" s="28"/>
      <c r="M54" s="92">
        <v>3500.0</v>
      </c>
      <c r="N54" s="24">
        <f t="shared" si="1"/>
        <v>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2">
        <v>51.0</v>
      </c>
      <c r="B55" s="31">
        <v>44418.0</v>
      </c>
      <c r="C55" s="14" t="s">
        <v>994</v>
      </c>
      <c r="D55" s="15">
        <v>46849.0</v>
      </c>
      <c r="E55" s="15" t="s">
        <v>995</v>
      </c>
      <c r="F55" s="36"/>
      <c r="G55" s="37"/>
      <c r="H55" s="18"/>
      <c r="I55" s="29">
        <v>1600.0</v>
      </c>
      <c r="J55" s="35"/>
      <c r="K55" s="21"/>
      <c r="L55" s="28"/>
      <c r="M55" s="92">
        <v>1600.0</v>
      </c>
      <c r="N55" s="24">
        <f t="shared" si="1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2">
        <v>52.0</v>
      </c>
      <c r="B56" s="31">
        <v>44418.0</v>
      </c>
      <c r="C56" s="14" t="s">
        <v>996</v>
      </c>
      <c r="D56" s="15">
        <v>54854.0</v>
      </c>
      <c r="E56" s="15" t="s">
        <v>997</v>
      </c>
      <c r="F56" s="36"/>
      <c r="G56" s="37">
        <v>3600.0</v>
      </c>
      <c r="H56" s="18"/>
      <c r="I56" s="29"/>
      <c r="J56" s="35"/>
      <c r="K56" s="21"/>
      <c r="L56" s="28"/>
      <c r="M56" s="92">
        <v>3600.0</v>
      </c>
      <c r="N56" s="24">
        <f t="shared" si="1"/>
        <v>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2">
        <v>53.0</v>
      </c>
      <c r="B57" s="31">
        <v>44418.0</v>
      </c>
      <c r="C57" s="14" t="s">
        <v>998</v>
      </c>
      <c r="D57" s="15">
        <v>51034.0</v>
      </c>
      <c r="E57" s="15" t="s">
        <v>999</v>
      </c>
      <c r="F57" s="36"/>
      <c r="G57" s="37"/>
      <c r="H57" s="18"/>
      <c r="I57" s="29"/>
      <c r="J57" s="35">
        <v>5000.0</v>
      </c>
      <c r="K57" s="21"/>
      <c r="L57" s="28"/>
      <c r="M57" s="92">
        <v>5000.0</v>
      </c>
      <c r="N57" s="24">
        <f t="shared" si="1"/>
        <v>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2">
        <v>54.0</v>
      </c>
      <c r="B58" s="31">
        <v>44418.0</v>
      </c>
      <c r="C58" s="14" t="s">
        <v>1000</v>
      </c>
      <c r="D58" s="15">
        <v>42082.0</v>
      </c>
      <c r="E58" s="15" t="s">
        <v>1001</v>
      </c>
      <c r="F58" s="36"/>
      <c r="G58" s="37"/>
      <c r="H58" s="18"/>
      <c r="I58" s="29"/>
      <c r="J58" s="35">
        <v>5000.0</v>
      </c>
      <c r="K58" s="21"/>
      <c r="L58" s="28"/>
      <c r="M58" s="92">
        <v>5000.0</v>
      </c>
      <c r="N58" s="24">
        <f t="shared" si="1"/>
        <v>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2">
        <v>55.0</v>
      </c>
      <c r="B59" s="31">
        <v>44418.0</v>
      </c>
      <c r="C59" s="14" t="s">
        <v>1002</v>
      </c>
      <c r="D59" s="15">
        <v>42071.0</v>
      </c>
      <c r="E59" s="15" t="s">
        <v>174</v>
      </c>
      <c r="F59" s="36"/>
      <c r="G59" s="37"/>
      <c r="H59" s="18"/>
      <c r="I59" s="29"/>
      <c r="J59" s="35">
        <v>5000.0</v>
      </c>
      <c r="K59" s="21"/>
      <c r="L59" s="28"/>
      <c r="M59" s="92">
        <v>5000.0</v>
      </c>
      <c r="N59" s="24">
        <f t="shared" si="1"/>
        <v>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2">
        <v>56.0</v>
      </c>
      <c r="B60" s="31">
        <v>44418.0</v>
      </c>
      <c r="C60" s="14" t="s">
        <v>1003</v>
      </c>
      <c r="D60" s="15">
        <v>36555.0</v>
      </c>
      <c r="E60" s="15" t="s">
        <v>725</v>
      </c>
      <c r="F60" s="36"/>
      <c r="G60" s="37"/>
      <c r="H60" s="18"/>
      <c r="I60" s="29">
        <v>10000.0</v>
      </c>
      <c r="J60" s="35"/>
      <c r="K60" s="21"/>
      <c r="L60" s="28"/>
      <c r="M60" s="92">
        <v>10000.0</v>
      </c>
      <c r="N60" s="24">
        <f t="shared" si="1"/>
        <v>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12">
        <v>57.0</v>
      </c>
      <c r="B61" s="31">
        <v>44418.0</v>
      </c>
      <c r="C61" s="14" t="s">
        <v>1004</v>
      </c>
      <c r="D61" s="15">
        <v>21384.0</v>
      </c>
      <c r="E61" s="15" t="s">
        <v>196</v>
      </c>
      <c r="F61" s="36"/>
      <c r="G61" s="37">
        <v>3450.0</v>
      </c>
      <c r="H61" s="18"/>
      <c r="I61" s="29"/>
      <c r="J61" s="35"/>
      <c r="K61" s="21"/>
      <c r="L61" s="28"/>
      <c r="M61" s="92">
        <v>3450.0</v>
      </c>
      <c r="N61" s="24">
        <f t="shared" si="1"/>
        <v>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12">
        <v>58.0</v>
      </c>
      <c r="B62" s="31">
        <v>44418.0</v>
      </c>
      <c r="C62" s="14" t="s">
        <v>1005</v>
      </c>
      <c r="D62" s="15">
        <v>52754.0</v>
      </c>
      <c r="E62" s="15" t="s">
        <v>1006</v>
      </c>
      <c r="F62" s="36"/>
      <c r="G62" s="37"/>
      <c r="H62" s="18"/>
      <c r="I62" s="29">
        <v>300.0</v>
      </c>
      <c r="J62" s="35"/>
      <c r="K62" s="21"/>
      <c r="L62" s="28"/>
      <c r="M62" s="92">
        <v>300.0</v>
      </c>
      <c r="N62" s="24">
        <f t="shared" si="1"/>
        <v>0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12">
        <v>59.0</v>
      </c>
      <c r="B63" s="31">
        <v>44418.0</v>
      </c>
      <c r="C63" s="14" t="s">
        <v>1007</v>
      </c>
      <c r="D63" s="15">
        <v>54221.0</v>
      </c>
      <c r="E63" s="15" t="s">
        <v>1008</v>
      </c>
      <c r="F63" s="36"/>
      <c r="G63" s="37"/>
      <c r="H63" s="18"/>
      <c r="I63" s="29"/>
      <c r="J63" s="35">
        <v>5000.0</v>
      </c>
      <c r="K63" s="21"/>
      <c r="L63" s="28"/>
      <c r="M63" s="92">
        <v>5000.0</v>
      </c>
      <c r="N63" s="24">
        <f t="shared" si="1"/>
        <v>0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12">
        <v>60.0</v>
      </c>
      <c r="B64" s="31">
        <v>44418.0</v>
      </c>
      <c r="C64" s="14" t="s">
        <v>1009</v>
      </c>
      <c r="D64" s="15">
        <v>54221.0</v>
      </c>
      <c r="E64" s="15" t="s">
        <v>1008</v>
      </c>
      <c r="F64" s="36"/>
      <c r="G64" s="37"/>
      <c r="H64" s="18"/>
      <c r="I64" s="29"/>
      <c r="J64" s="35">
        <v>5000.0</v>
      </c>
      <c r="K64" s="21"/>
      <c r="L64" s="28"/>
      <c r="M64" s="92">
        <v>5000.0</v>
      </c>
      <c r="N64" s="24">
        <f t="shared" si="1"/>
        <v>0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12">
        <v>61.0</v>
      </c>
      <c r="B65" s="31">
        <v>44418.0</v>
      </c>
      <c r="C65" s="14" t="s">
        <v>1010</v>
      </c>
      <c r="D65" s="15">
        <v>42833.0</v>
      </c>
      <c r="E65" s="15" t="s">
        <v>869</v>
      </c>
      <c r="F65" s="36"/>
      <c r="G65" s="17"/>
      <c r="H65" s="18"/>
      <c r="I65" s="29">
        <v>5150.0</v>
      </c>
      <c r="J65" s="35"/>
      <c r="K65" s="21"/>
      <c r="L65" s="28"/>
      <c r="M65" s="92">
        <v>5150.0</v>
      </c>
      <c r="N65" s="24">
        <f t="shared" si="1"/>
        <v>0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12">
        <v>62.0</v>
      </c>
      <c r="B66" s="31">
        <v>44418.0</v>
      </c>
      <c r="C66" s="14" t="s">
        <v>1011</v>
      </c>
      <c r="D66" s="15">
        <v>57499.0</v>
      </c>
      <c r="E66" s="15" t="s">
        <v>474</v>
      </c>
      <c r="F66" s="36"/>
      <c r="G66" s="17"/>
      <c r="H66" s="32"/>
      <c r="I66" s="29"/>
      <c r="J66" s="35">
        <v>1250.0</v>
      </c>
      <c r="K66" s="21"/>
      <c r="L66" s="28"/>
      <c r="M66" s="92">
        <v>1250.0</v>
      </c>
      <c r="N66" s="24">
        <f t="shared" si="1"/>
        <v>0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2">
        <v>63.0</v>
      </c>
      <c r="B67" s="31">
        <v>44387.0</v>
      </c>
      <c r="C67" s="14" t="s">
        <v>1012</v>
      </c>
      <c r="D67" s="15">
        <v>52215.0</v>
      </c>
      <c r="E67" s="15" t="s">
        <v>698</v>
      </c>
      <c r="F67" s="36"/>
      <c r="G67" s="17"/>
      <c r="H67" s="32">
        <v>300.0</v>
      </c>
      <c r="I67" s="29"/>
      <c r="J67" s="27"/>
      <c r="K67" s="33"/>
      <c r="L67" s="28"/>
      <c r="M67" s="92">
        <v>300.0</v>
      </c>
      <c r="N67" s="24">
        <f t="shared" si="1"/>
        <v>0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12">
        <v>64.0</v>
      </c>
      <c r="B68" s="31">
        <v>44418.0</v>
      </c>
      <c r="C68" s="14" t="s">
        <v>1013</v>
      </c>
      <c r="D68" s="15">
        <v>21821.0</v>
      </c>
      <c r="E68" s="15" t="s">
        <v>224</v>
      </c>
      <c r="F68" s="36"/>
      <c r="G68" s="17"/>
      <c r="H68" s="32">
        <v>700.0</v>
      </c>
      <c r="I68" s="29"/>
      <c r="J68" s="35"/>
      <c r="K68" s="21"/>
      <c r="L68" s="28"/>
      <c r="M68" s="92">
        <v>700.0</v>
      </c>
      <c r="N68" s="24">
        <f t="shared" si="1"/>
        <v>0</v>
      </c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2">
        <v>65.0</v>
      </c>
      <c r="B69" s="31">
        <v>44418.0</v>
      </c>
      <c r="C69" s="14" t="s">
        <v>1014</v>
      </c>
      <c r="D69" s="15">
        <v>61496.0</v>
      </c>
      <c r="E69" s="15" t="s">
        <v>222</v>
      </c>
      <c r="F69" s="36"/>
      <c r="G69" s="17"/>
      <c r="H69" s="32">
        <v>1200.0</v>
      </c>
      <c r="I69" s="29"/>
      <c r="J69" s="27"/>
      <c r="K69" s="21"/>
      <c r="L69" s="28"/>
      <c r="M69" s="92">
        <v>1200.0</v>
      </c>
      <c r="N69" s="24">
        <f t="shared" si="1"/>
        <v>0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2">
        <v>66.0</v>
      </c>
      <c r="B70" s="31">
        <v>44418.0</v>
      </c>
      <c r="C70" s="14" t="s">
        <v>1015</v>
      </c>
      <c r="D70" s="15">
        <v>62792.0</v>
      </c>
      <c r="E70" s="15" t="s">
        <v>1016</v>
      </c>
      <c r="F70" s="36"/>
      <c r="G70" s="37"/>
      <c r="H70" s="18"/>
      <c r="I70" s="29"/>
      <c r="J70" s="27"/>
      <c r="K70" s="33">
        <v>800.0</v>
      </c>
      <c r="L70" s="28"/>
      <c r="M70" s="92">
        <v>800.0</v>
      </c>
      <c r="N70" s="24">
        <f t="shared" si="1"/>
        <v>0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2">
        <v>67.0</v>
      </c>
      <c r="B71" s="31">
        <v>44418.0</v>
      </c>
      <c r="C71" s="14" t="s">
        <v>1017</v>
      </c>
      <c r="D71" s="15">
        <v>48234.0</v>
      </c>
      <c r="E71" s="15" t="s">
        <v>1018</v>
      </c>
      <c r="F71" s="36"/>
      <c r="G71" s="17"/>
      <c r="H71" s="18"/>
      <c r="I71" s="29"/>
      <c r="J71" s="27"/>
      <c r="K71" s="33">
        <v>4140.0</v>
      </c>
      <c r="L71" s="28"/>
      <c r="M71" s="92">
        <v>4140.0</v>
      </c>
      <c r="N71" s="24">
        <f t="shared" si="1"/>
        <v>0</v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12">
        <v>68.0</v>
      </c>
      <c r="B72" s="31">
        <v>44418.0</v>
      </c>
      <c r="C72" s="14" t="s">
        <v>1019</v>
      </c>
      <c r="D72" s="15">
        <v>59645.0</v>
      </c>
      <c r="E72" s="15" t="s">
        <v>1020</v>
      </c>
      <c r="F72" s="36"/>
      <c r="G72" s="37"/>
      <c r="H72" s="32">
        <v>27000.0</v>
      </c>
      <c r="I72" s="29"/>
      <c r="J72" s="35"/>
      <c r="K72" s="33"/>
      <c r="L72" s="28"/>
      <c r="M72" s="92">
        <v>27000.0</v>
      </c>
      <c r="N72" s="24">
        <f t="shared" si="1"/>
        <v>0</v>
      </c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12">
        <v>69.0</v>
      </c>
      <c r="B73" s="31">
        <v>44418.0</v>
      </c>
      <c r="C73" s="14" t="s">
        <v>1021</v>
      </c>
      <c r="D73" s="15">
        <v>49918.0</v>
      </c>
      <c r="E73" s="15" t="s">
        <v>252</v>
      </c>
      <c r="F73" s="36"/>
      <c r="G73" s="37"/>
      <c r="H73" s="32">
        <v>1750.0</v>
      </c>
      <c r="I73" s="29"/>
      <c r="J73" s="27"/>
      <c r="K73" s="33"/>
      <c r="L73" s="28"/>
      <c r="M73" s="92">
        <v>1750.0</v>
      </c>
      <c r="N73" s="24">
        <f t="shared" si="1"/>
        <v>0</v>
      </c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12">
        <v>70.0</v>
      </c>
      <c r="B74" s="31">
        <v>44418.0</v>
      </c>
      <c r="C74" s="14" t="s">
        <v>1022</v>
      </c>
      <c r="D74" s="15">
        <v>50342.0</v>
      </c>
      <c r="E74" s="15" t="s">
        <v>247</v>
      </c>
      <c r="F74" s="36"/>
      <c r="G74" s="17"/>
      <c r="H74" s="32">
        <v>100.0</v>
      </c>
      <c r="I74" s="29"/>
      <c r="J74" s="35"/>
      <c r="K74" s="33"/>
      <c r="L74" s="28"/>
      <c r="M74" s="92">
        <v>100.0</v>
      </c>
      <c r="N74" s="24">
        <f t="shared" si="1"/>
        <v>0</v>
      </c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12">
        <v>71.0</v>
      </c>
      <c r="B75" s="31">
        <v>44418.0</v>
      </c>
      <c r="C75" s="14" t="s">
        <v>1023</v>
      </c>
      <c r="D75" s="15">
        <v>50222.0</v>
      </c>
      <c r="E75" s="15" t="s">
        <v>239</v>
      </c>
      <c r="F75" s="36"/>
      <c r="G75" s="17"/>
      <c r="H75" s="32">
        <v>1250.0</v>
      </c>
      <c r="I75" s="29"/>
      <c r="J75" s="27"/>
      <c r="K75" s="21"/>
      <c r="L75" s="28"/>
      <c r="M75" s="92">
        <v>1250.0</v>
      </c>
      <c r="N75" s="24">
        <f t="shared" si="1"/>
        <v>0</v>
      </c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12">
        <v>72.0</v>
      </c>
      <c r="B76" s="31">
        <v>44418.0</v>
      </c>
      <c r="C76" s="14" t="s">
        <v>1024</v>
      </c>
      <c r="D76" s="15">
        <v>50342.0</v>
      </c>
      <c r="E76" s="15" t="s">
        <v>247</v>
      </c>
      <c r="F76" s="36"/>
      <c r="G76" s="17"/>
      <c r="H76" s="32">
        <v>10000.0</v>
      </c>
      <c r="I76" s="29"/>
      <c r="J76" s="27"/>
      <c r="K76" s="21"/>
      <c r="L76" s="28"/>
      <c r="M76" s="92">
        <v>10000.0</v>
      </c>
      <c r="N76" s="24">
        <f t="shared" si="1"/>
        <v>0</v>
      </c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12">
        <v>73.0</v>
      </c>
      <c r="B77" s="31">
        <v>44418.0</v>
      </c>
      <c r="C77" s="14" t="s">
        <v>1025</v>
      </c>
      <c r="D77" s="15">
        <v>48741.0</v>
      </c>
      <c r="E77" s="15" t="s">
        <v>1026</v>
      </c>
      <c r="F77" s="36"/>
      <c r="G77" s="37"/>
      <c r="H77" s="32"/>
      <c r="I77" s="29"/>
      <c r="J77" s="27"/>
      <c r="K77" s="33">
        <v>300.0</v>
      </c>
      <c r="L77" s="28"/>
      <c r="M77" s="92">
        <v>300.0</v>
      </c>
      <c r="N77" s="24">
        <f t="shared" si="1"/>
        <v>0</v>
      </c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84"/>
      <c r="B78" s="42"/>
      <c r="C78" s="43"/>
      <c r="D78" s="43"/>
      <c r="E78" s="44"/>
      <c r="F78" s="45">
        <f t="shared" ref="F78:N78" si="2">SUM(F5:F77)</f>
        <v>1490</v>
      </c>
      <c r="G78" s="46">
        <f t="shared" si="2"/>
        <v>14700</v>
      </c>
      <c r="H78" s="47">
        <f t="shared" si="2"/>
        <v>108950</v>
      </c>
      <c r="I78" s="48">
        <f t="shared" si="2"/>
        <v>270500</v>
      </c>
      <c r="J78" s="49">
        <f t="shared" si="2"/>
        <v>130750</v>
      </c>
      <c r="K78" s="50">
        <f t="shared" si="2"/>
        <v>26340</v>
      </c>
      <c r="L78" s="51">
        <f t="shared" si="2"/>
        <v>0</v>
      </c>
      <c r="M78" s="51">
        <f t="shared" si="2"/>
        <v>552730</v>
      </c>
      <c r="N78" s="52">
        <f t="shared" si="2"/>
        <v>0</v>
      </c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85"/>
      <c r="B79" s="85"/>
      <c r="C79" s="85"/>
      <c r="D79" s="85"/>
      <c r="E79" s="85"/>
      <c r="F79" s="86">
        <f>L78+M78+N78+O78+P78+Q78+R78</f>
        <v>552730</v>
      </c>
      <c r="G79" s="2"/>
      <c r="H79" s="2"/>
      <c r="I79" s="2"/>
      <c r="J79" s="2"/>
      <c r="K79" s="2"/>
      <c r="L79" s="3"/>
      <c r="M79" s="87"/>
      <c r="N79" s="87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88"/>
      <c r="C80" s="85"/>
      <c r="D80" s="85"/>
      <c r="E80" s="85"/>
      <c r="F80" s="88"/>
      <c r="G80" s="88"/>
      <c r="H80" s="88"/>
      <c r="I80" s="88"/>
      <c r="J80" s="88"/>
      <c r="K80" s="88"/>
      <c r="L80" s="88"/>
      <c r="M80" s="88"/>
      <c r="N80" s="88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C81" s="89"/>
      <c r="D81" s="90" t="s">
        <v>260</v>
      </c>
      <c r="E81" s="57"/>
      <c r="F81" s="88"/>
      <c r="G81" s="88"/>
      <c r="H81" s="88"/>
      <c r="I81" s="88"/>
      <c r="J81" s="88"/>
      <c r="K81" s="88"/>
      <c r="L81" s="88"/>
      <c r="M81" s="88"/>
      <c r="N81" s="88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C82" s="8"/>
      <c r="D82" s="58"/>
      <c r="E82" s="59"/>
      <c r="F82" s="88"/>
      <c r="G82" s="88"/>
      <c r="H82" s="88"/>
      <c r="I82" s="88"/>
      <c r="J82" s="88"/>
      <c r="K82" s="88"/>
      <c r="L82" s="88"/>
      <c r="M82" s="88"/>
      <c r="N82" s="88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C83" s="9"/>
      <c r="D83" s="60"/>
      <c r="E83" s="61"/>
      <c r="F83" s="88"/>
      <c r="G83" s="88"/>
      <c r="H83" s="88"/>
      <c r="I83" s="88"/>
      <c r="J83" s="88"/>
      <c r="K83" s="88"/>
      <c r="L83" s="88"/>
      <c r="M83" s="88"/>
      <c r="N83" s="88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C84" s="4"/>
      <c r="D84" s="4"/>
      <c r="E84" s="4"/>
      <c r="F84" s="4" t="s">
        <v>261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</sheetData>
  <mergeCells count="18">
    <mergeCell ref="F3:F4"/>
    <mergeCell ref="G3:H3"/>
    <mergeCell ref="I3:J3"/>
    <mergeCell ref="K3:K4"/>
    <mergeCell ref="F79:L79"/>
    <mergeCell ref="A80:B84"/>
    <mergeCell ref="C81:C83"/>
    <mergeCell ref="D81:E83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 ht="34.5" customHeight="1">
      <c r="A1" s="91" t="s">
        <v>1027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8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31">
        <v>44418.0</v>
      </c>
      <c r="C5" s="14" t="s">
        <v>1028</v>
      </c>
      <c r="D5" s="15">
        <v>25650.0</v>
      </c>
      <c r="E5" s="15" t="s">
        <v>205</v>
      </c>
      <c r="F5" s="16"/>
      <c r="G5" s="17"/>
      <c r="H5" s="18"/>
      <c r="I5" s="29"/>
      <c r="J5" s="20"/>
      <c r="K5" s="33">
        <v>35000.0</v>
      </c>
      <c r="L5" s="22"/>
      <c r="M5" s="92">
        <v>35000.0</v>
      </c>
      <c r="N5" s="24">
        <f t="shared" ref="N5:N75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31">
        <v>44418.0</v>
      </c>
      <c r="C6" s="14" t="s">
        <v>1029</v>
      </c>
      <c r="D6" s="15">
        <v>30933.0</v>
      </c>
      <c r="E6" s="15" t="s">
        <v>39</v>
      </c>
      <c r="F6" s="16"/>
      <c r="G6" s="17"/>
      <c r="H6" s="18"/>
      <c r="I6" s="29">
        <v>6000.0</v>
      </c>
      <c r="J6" s="35"/>
      <c r="K6" s="33"/>
      <c r="L6" s="28"/>
      <c r="M6" s="92">
        <v>6000.0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31">
        <v>44449.0</v>
      </c>
      <c r="C7" s="14" t="s">
        <v>1030</v>
      </c>
      <c r="D7" s="15">
        <v>39286.0</v>
      </c>
      <c r="E7" s="15" t="s">
        <v>1031</v>
      </c>
      <c r="F7" s="16"/>
      <c r="G7" s="17"/>
      <c r="H7" s="32"/>
      <c r="I7" s="29">
        <v>5000.0</v>
      </c>
      <c r="J7" s="35"/>
      <c r="K7" s="21"/>
      <c r="L7" s="28"/>
      <c r="M7" s="92">
        <v>5000.0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31">
        <v>44449.0</v>
      </c>
      <c r="C8" s="14" t="s">
        <v>1032</v>
      </c>
      <c r="D8" s="15">
        <v>41057.0</v>
      </c>
      <c r="E8" s="15" t="s">
        <v>1033</v>
      </c>
      <c r="F8" s="16"/>
      <c r="G8" s="17"/>
      <c r="H8" s="32"/>
      <c r="I8" s="29">
        <v>3600.0</v>
      </c>
      <c r="J8" s="20"/>
      <c r="K8" s="21"/>
      <c r="L8" s="28"/>
      <c r="M8" s="92">
        <v>3600.0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31">
        <v>44449.0</v>
      </c>
      <c r="C9" s="14" t="s">
        <v>1034</v>
      </c>
      <c r="D9" s="15">
        <v>45096.0</v>
      </c>
      <c r="E9" s="15" t="s">
        <v>1035</v>
      </c>
      <c r="F9" s="16"/>
      <c r="G9" s="17"/>
      <c r="H9" s="18"/>
      <c r="I9" s="29">
        <v>1250.0</v>
      </c>
      <c r="J9" s="20"/>
      <c r="K9" s="21"/>
      <c r="L9" s="28"/>
      <c r="M9" s="92">
        <v>1250.0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31">
        <v>44449.0</v>
      </c>
      <c r="C10" s="14" t="s">
        <v>1036</v>
      </c>
      <c r="D10" s="15">
        <v>49270.0</v>
      </c>
      <c r="E10" s="15" t="s">
        <v>538</v>
      </c>
      <c r="F10" s="16"/>
      <c r="G10" s="17"/>
      <c r="H10" s="32"/>
      <c r="I10" s="29">
        <v>5000.0</v>
      </c>
      <c r="J10" s="20"/>
      <c r="K10" s="21"/>
      <c r="L10" s="28"/>
      <c r="M10" s="92">
        <v>5000.0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31">
        <v>44449.0</v>
      </c>
      <c r="C11" s="14" t="s">
        <v>1037</v>
      </c>
      <c r="D11" s="15">
        <v>44149.0</v>
      </c>
      <c r="E11" s="15" t="s">
        <v>402</v>
      </c>
      <c r="F11" s="16"/>
      <c r="G11" s="17"/>
      <c r="H11" s="18"/>
      <c r="I11" s="29">
        <v>50000.0</v>
      </c>
      <c r="J11" s="20"/>
      <c r="K11" s="21"/>
      <c r="L11" s="28"/>
      <c r="M11" s="92">
        <v>50000.0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31">
        <v>44449.0</v>
      </c>
      <c r="C12" s="14" t="s">
        <v>1038</v>
      </c>
      <c r="D12" s="15">
        <v>40957.0</v>
      </c>
      <c r="E12" s="15" t="s">
        <v>1039</v>
      </c>
      <c r="F12" s="16"/>
      <c r="G12" s="17"/>
      <c r="H12" s="18"/>
      <c r="I12" s="29"/>
      <c r="J12" s="20">
        <v>3600.0</v>
      </c>
      <c r="K12" s="33"/>
      <c r="L12" s="28"/>
      <c r="M12" s="92">
        <v>3600.0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31">
        <v>44449.0</v>
      </c>
      <c r="C13" s="14" t="s">
        <v>1040</v>
      </c>
      <c r="D13" s="15">
        <v>36928.0</v>
      </c>
      <c r="E13" s="15" t="s">
        <v>1041</v>
      </c>
      <c r="F13" s="16"/>
      <c r="G13" s="17"/>
      <c r="H13" s="18"/>
      <c r="I13" s="29"/>
      <c r="J13" s="35">
        <v>5050.0</v>
      </c>
      <c r="K13" s="33"/>
      <c r="L13" s="28"/>
      <c r="M13" s="92">
        <v>5050.0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31">
        <v>44449.0</v>
      </c>
      <c r="C14" s="14" t="s">
        <v>1042</v>
      </c>
      <c r="D14" s="15">
        <v>51939.0</v>
      </c>
      <c r="E14" s="15" t="s">
        <v>99</v>
      </c>
      <c r="F14" s="16"/>
      <c r="G14" s="17"/>
      <c r="H14" s="18"/>
      <c r="I14" s="29">
        <v>26400.0</v>
      </c>
      <c r="J14" s="20"/>
      <c r="K14" s="33"/>
      <c r="L14" s="28"/>
      <c r="M14" s="92">
        <v>26400.0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31">
        <v>44449.0</v>
      </c>
      <c r="C15" s="14" t="s">
        <v>1043</v>
      </c>
      <c r="D15" s="15">
        <v>56433.0</v>
      </c>
      <c r="E15" s="15" t="s">
        <v>59</v>
      </c>
      <c r="F15" s="16"/>
      <c r="G15" s="17"/>
      <c r="H15" s="18"/>
      <c r="I15" s="29"/>
      <c r="J15" s="20">
        <v>32750.0</v>
      </c>
      <c r="K15" s="33"/>
      <c r="L15" s="28"/>
      <c r="M15" s="92">
        <v>32750.0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31">
        <v>44449.0</v>
      </c>
      <c r="C16" s="14" t="s">
        <v>1044</v>
      </c>
      <c r="D16" s="15">
        <v>42071.0</v>
      </c>
      <c r="E16" s="15" t="s">
        <v>174</v>
      </c>
      <c r="F16" s="16"/>
      <c r="G16" s="40"/>
      <c r="H16" s="18"/>
      <c r="I16" s="29"/>
      <c r="J16" s="20">
        <v>350.0</v>
      </c>
      <c r="K16" s="33"/>
      <c r="L16" s="28"/>
      <c r="M16" s="92">
        <v>350.0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31">
        <v>44449.0</v>
      </c>
      <c r="C17" s="14" t="s">
        <v>1045</v>
      </c>
      <c r="D17" s="15">
        <v>52032.0</v>
      </c>
      <c r="E17" s="15" t="s">
        <v>114</v>
      </c>
      <c r="F17" s="16"/>
      <c r="G17" s="17"/>
      <c r="H17" s="18"/>
      <c r="I17" s="29">
        <v>350.0</v>
      </c>
      <c r="J17" s="35"/>
      <c r="K17" s="33"/>
      <c r="L17" s="28"/>
      <c r="M17" s="92">
        <v>350.0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31">
        <v>44449.0</v>
      </c>
      <c r="C18" s="14" t="s">
        <v>1046</v>
      </c>
      <c r="D18" s="15">
        <v>51782.0</v>
      </c>
      <c r="E18" s="15" t="s">
        <v>110</v>
      </c>
      <c r="F18" s="16"/>
      <c r="G18" s="17"/>
      <c r="H18" s="18"/>
      <c r="I18" s="29"/>
      <c r="J18" s="35">
        <v>2100.0</v>
      </c>
      <c r="K18" s="21"/>
      <c r="L18" s="28"/>
      <c r="M18" s="92">
        <v>2100.0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31">
        <v>44449.0</v>
      </c>
      <c r="C19" s="14" t="s">
        <v>1047</v>
      </c>
      <c r="D19" s="15">
        <v>55992.0</v>
      </c>
      <c r="E19" s="15" t="s">
        <v>719</v>
      </c>
      <c r="F19" s="16"/>
      <c r="G19" s="17"/>
      <c r="H19" s="18"/>
      <c r="I19" s="29">
        <v>2500.0</v>
      </c>
      <c r="J19" s="20"/>
      <c r="K19" s="21"/>
      <c r="L19" s="28"/>
      <c r="M19" s="92">
        <v>2500.0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31">
        <v>44449.0</v>
      </c>
      <c r="C20" s="14" t="s">
        <v>1048</v>
      </c>
      <c r="D20" s="15">
        <v>60061.0</v>
      </c>
      <c r="E20" s="15" t="s">
        <v>1049</v>
      </c>
      <c r="F20" s="16"/>
      <c r="G20" s="17"/>
      <c r="H20" s="32"/>
      <c r="I20" s="29">
        <v>5150.0</v>
      </c>
      <c r="J20" s="35"/>
      <c r="K20" s="21"/>
      <c r="L20" s="28"/>
      <c r="M20" s="92">
        <v>5150.0</v>
      </c>
      <c r="N20" s="24">
        <f t="shared" si="1"/>
        <v>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12">
        <v>17.0</v>
      </c>
      <c r="B21" s="31">
        <v>44449.0</v>
      </c>
      <c r="C21" s="14" t="s">
        <v>1050</v>
      </c>
      <c r="D21" s="15">
        <v>43134.0</v>
      </c>
      <c r="E21" s="15" t="s">
        <v>1051</v>
      </c>
      <c r="F21" s="36"/>
      <c r="G21" s="17"/>
      <c r="H21" s="32"/>
      <c r="I21" s="29"/>
      <c r="J21" s="20">
        <v>5000.0</v>
      </c>
      <c r="K21" s="21"/>
      <c r="L21" s="28"/>
      <c r="M21" s="92">
        <v>5000.0</v>
      </c>
      <c r="N21" s="24">
        <f t="shared" si="1"/>
        <v>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2">
        <v>18.0</v>
      </c>
      <c r="B22" s="31">
        <v>44449.0</v>
      </c>
      <c r="C22" s="14" t="s">
        <v>1052</v>
      </c>
      <c r="D22" s="15">
        <v>43134.0</v>
      </c>
      <c r="E22" s="15" t="s">
        <v>1051</v>
      </c>
      <c r="F22" s="36"/>
      <c r="G22" s="17"/>
      <c r="H22" s="18"/>
      <c r="I22" s="29"/>
      <c r="J22" s="20">
        <v>5000.0</v>
      </c>
      <c r="K22" s="33"/>
      <c r="L22" s="28"/>
      <c r="M22" s="92">
        <v>5000.0</v>
      </c>
      <c r="N22" s="24">
        <f t="shared" si="1"/>
        <v>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12">
        <v>19.0</v>
      </c>
      <c r="B23" s="31">
        <v>44449.0</v>
      </c>
      <c r="C23" s="14" t="s">
        <v>1053</v>
      </c>
      <c r="D23" s="15">
        <v>50474.0</v>
      </c>
      <c r="E23" s="15" t="s">
        <v>601</v>
      </c>
      <c r="F23" s="36"/>
      <c r="G23" s="17"/>
      <c r="H23" s="18"/>
      <c r="I23" s="29">
        <v>37500.0</v>
      </c>
      <c r="J23" s="27"/>
      <c r="K23" s="33"/>
      <c r="L23" s="28"/>
      <c r="M23" s="92">
        <v>37500.0</v>
      </c>
      <c r="N23" s="24">
        <f t="shared" si="1"/>
        <v>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12">
        <v>20.0</v>
      </c>
      <c r="B24" s="31">
        <v>44449.0</v>
      </c>
      <c r="C24" s="14" t="s">
        <v>1054</v>
      </c>
      <c r="D24" s="15">
        <v>49825.0</v>
      </c>
      <c r="E24" s="15" t="s">
        <v>1055</v>
      </c>
      <c r="F24" s="16"/>
      <c r="G24" s="37"/>
      <c r="H24" s="18"/>
      <c r="I24" s="29">
        <v>6750.0</v>
      </c>
      <c r="J24" s="35"/>
      <c r="K24" s="33"/>
      <c r="L24" s="28"/>
      <c r="M24" s="92">
        <v>6750.0</v>
      </c>
      <c r="N24" s="24">
        <f t="shared" si="1"/>
        <v>0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2">
        <v>21.0</v>
      </c>
      <c r="B25" s="31">
        <v>44449.0</v>
      </c>
      <c r="C25" s="14" t="s">
        <v>1056</v>
      </c>
      <c r="D25" s="15">
        <v>49679.0</v>
      </c>
      <c r="E25" s="15" t="s">
        <v>481</v>
      </c>
      <c r="F25" s="36"/>
      <c r="G25" s="17"/>
      <c r="H25" s="18"/>
      <c r="I25" s="29">
        <v>2650.0</v>
      </c>
      <c r="J25" s="20"/>
      <c r="K25" s="21"/>
      <c r="L25" s="28"/>
      <c r="M25" s="92">
        <v>2650.0</v>
      </c>
      <c r="N25" s="24">
        <f t="shared" si="1"/>
        <v>0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2">
        <v>22.0</v>
      </c>
      <c r="B26" s="31">
        <v>44449.0</v>
      </c>
      <c r="C26" s="14" t="s">
        <v>1057</v>
      </c>
      <c r="D26" s="15">
        <v>58427.0</v>
      </c>
      <c r="E26" s="15" t="s">
        <v>1058</v>
      </c>
      <c r="F26" s="16"/>
      <c r="G26" s="17"/>
      <c r="H26" s="18"/>
      <c r="I26" s="29">
        <v>5000.0</v>
      </c>
      <c r="J26" s="20"/>
      <c r="K26" s="21"/>
      <c r="L26" s="28"/>
      <c r="M26" s="92">
        <v>5000.0</v>
      </c>
      <c r="N26" s="24">
        <f t="shared" si="1"/>
        <v>0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12">
        <v>23.0</v>
      </c>
      <c r="B27" s="31">
        <v>44449.0</v>
      </c>
      <c r="C27" s="14" t="s">
        <v>1059</v>
      </c>
      <c r="D27" s="15">
        <v>33065.0</v>
      </c>
      <c r="E27" s="15" t="s">
        <v>612</v>
      </c>
      <c r="F27" s="16"/>
      <c r="G27" s="17"/>
      <c r="H27" s="18"/>
      <c r="I27" s="29">
        <v>5150.0</v>
      </c>
      <c r="J27" s="20"/>
      <c r="K27" s="21"/>
      <c r="L27" s="28"/>
      <c r="M27" s="92">
        <v>5150.0</v>
      </c>
      <c r="N27" s="24">
        <f t="shared" si="1"/>
        <v>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12">
        <v>24.0</v>
      </c>
      <c r="B28" s="31">
        <v>44449.0</v>
      </c>
      <c r="C28" s="14" t="s">
        <v>1060</v>
      </c>
      <c r="D28" s="15">
        <v>52851.0</v>
      </c>
      <c r="E28" s="15" t="s">
        <v>188</v>
      </c>
      <c r="F28" s="16"/>
      <c r="G28" s="17"/>
      <c r="H28" s="32"/>
      <c r="I28" s="29"/>
      <c r="J28" s="20">
        <v>10000.0</v>
      </c>
      <c r="K28" s="21"/>
      <c r="L28" s="28"/>
      <c r="M28" s="92">
        <v>10000.0</v>
      </c>
      <c r="N28" s="24">
        <f t="shared" si="1"/>
        <v>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12">
        <v>25.0</v>
      </c>
      <c r="B29" s="31">
        <v>44449.0</v>
      </c>
      <c r="C29" s="14" t="s">
        <v>1061</v>
      </c>
      <c r="D29" s="15">
        <v>51017.0</v>
      </c>
      <c r="E29" s="15" t="s">
        <v>29</v>
      </c>
      <c r="F29" s="36"/>
      <c r="G29" s="17"/>
      <c r="H29" s="32">
        <v>28500.0</v>
      </c>
      <c r="I29" s="29"/>
      <c r="J29" s="35"/>
      <c r="K29" s="21"/>
      <c r="L29" s="28"/>
      <c r="M29" s="92">
        <v>28500.0</v>
      </c>
      <c r="N29" s="24">
        <f t="shared" si="1"/>
        <v>0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12">
        <v>26.0</v>
      </c>
      <c r="B30" s="31">
        <v>44449.0</v>
      </c>
      <c r="C30" s="14" t="s">
        <v>1062</v>
      </c>
      <c r="D30" s="15">
        <v>52727.0</v>
      </c>
      <c r="E30" s="15" t="s">
        <v>1063</v>
      </c>
      <c r="F30" s="36"/>
      <c r="G30" s="17"/>
      <c r="H30" s="18"/>
      <c r="I30" s="29">
        <v>2650.0</v>
      </c>
      <c r="J30" s="20"/>
      <c r="K30" s="21"/>
      <c r="L30" s="28"/>
      <c r="M30" s="92">
        <v>2650.0</v>
      </c>
      <c r="N30" s="24">
        <f t="shared" si="1"/>
        <v>0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12">
        <v>27.0</v>
      </c>
      <c r="B31" s="31">
        <v>44449.0</v>
      </c>
      <c r="C31" s="14" t="s">
        <v>1064</v>
      </c>
      <c r="D31" s="15">
        <v>33065.0</v>
      </c>
      <c r="E31" s="15" t="s">
        <v>612</v>
      </c>
      <c r="F31" s="16"/>
      <c r="G31" s="17"/>
      <c r="H31" s="32"/>
      <c r="I31" s="29"/>
      <c r="J31" s="20">
        <v>7650.0</v>
      </c>
      <c r="K31" s="33"/>
      <c r="L31" s="28"/>
      <c r="M31" s="92">
        <v>7650.0</v>
      </c>
      <c r="N31" s="24">
        <f t="shared" si="1"/>
        <v>0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12">
        <v>28.0</v>
      </c>
      <c r="B32" s="31">
        <v>44449.0</v>
      </c>
      <c r="C32" s="14" t="s">
        <v>1065</v>
      </c>
      <c r="D32" s="15">
        <v>21390.0</v>
      </c>
      <c r="E32" s="15" t="s">
        <v>1066</v>
      </c>
      <c r="F32" s="36"/>
      <c r="G32" s="17"/>
      <c r="H32" s="32"/>
      <c r="I32" s="29">
        <v>3350.0</v>
      </c>
      <c r="J32" s="35"/>
      <c r="K32" s="33"/>
      <c r="L32" s="28"/>
      <c r="M32" s="92">
        <v>3350.0</v>
      </c>
      <c r="N32" s="24">
        <f t="shared" si="1"/>
        <v>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12">
        <v>29.0</v>
      </c>
      <c r="B33" s="31">
        <v>44449.0</v>
      </c>
      <c r="C33" s="14" t="s">
        <v>1067</v>
      </c>
      <c r="D33" s="15">
        <v>52755.0</v>
      </c>
      <c r="E33" s="15" t="s">
        <v>1068</v>
      </c>
      <c r="F33" s="36">
        <v>1600.0</v>
      </c>
      <c r="G33" s="17"/>
      <c r="H33" s="18"/>
      <c r="I33" s="29"/>
      <c r="J33" s="35"/>
      <c r="K33" s="33"/>
      <c r="L33" s="28"/>
      <c r="M33" s="92">
        <v>1600.0</v>
      </c>
      <c r="N33" s="24">
        <f t="shared" si="1"/>
        <v>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12">
        <v>30.0</v>
      </c>
      <c r="B34" s="31">
        <v>44449.0</v>
      </c>
      <c r="C34" s="14" t="s">
        <v>1069</v>
      </c>
      <c r="D34" s="15">
        <v>35227.0</v>
      </c>
      <c r="E34" s="15" t="s">
        <v>91</v>
      </c>
      <c r="F34" s="36">
        <v>3600.0</v>
      </c>
      <c r="G34" s="17"/>
      <c r="H34" s="18"/>
      <c r="I34" s="29"/>
      <c r="J34" s="20"/>
      <c r="K34" s="21"/>
      <c r="L34" s="28"/>
      <c r="M34" s="92">
        <v>3600.0</v>
      </c>
      <c r="N34" s="24">
        <f t="shared" si="1"/>
        <v>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12">
        <v>31.0</v>
      </c>
      <c r="B35" s="31">
        <v>44449.0</v>
      </c>
      <c r="C35" s="14" t="s">
        <v>1070</v>
      </c>
      <c r="D35" s="15">
        <v>13781.0</v>
      </c>
      <c r="E35" s="15" t="s">
        <v>447</v>
      </c>
      <c r="F35" s="36"/>
      <c r="G35" s="37"/>
      <c r="H35" s="18"/>
      <c r="I35" s="29">
        <v>37500.0</v>
      </c>
      <c r="J35" s="20"/>
      <c r="K35" s="33"/>
      <c r="L35" s="28"/>
      <c r="M35" s="92">
        <v>37500.0</v>
      </c>
      <c r="N35" s="24">
        <f t="shared" si="1"/>
        <v>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12">
        <v>32.0</v>
      </c>
      <c r="B36" s="31">
        <v>44449.0</v>
      </c>
      <c r="C36" s="14" t="s">
        <v>1071</v>
      </c>
      <c r="D36" s="15">
        <v>50595.0</v>
      </c>
      <c r="E36" s="15" t="s">
        <v>659</v>
      </c>
      <c r="F36" s="36"/>
      <c r="G36" s="37">
        <v>48400.0</v>
      </c>
      <c r="H36" s="18"/>
      <c r="I36" s="29"/>
      <c r="J36" s="30"/>
      <c r="K36" s="33"/>
      <c r="L36" s="28"/>
      <c r="M36" s="92">
        <v>48400.0</v>
      </c>
      <c r="N36" s="24">
        <f t="shared" si="1"/>
        <v>0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12">
        <v>33.0</v>
      </c>
      <c r="B37" s="31">
        <v>44449.0</v>
      </c>
      <c r="C37" s="14" t="s">
        <v>1072</v>
      </c>
      <c r="D37" s="15">
        <v>22332.0</v>
      </c>
      <c r="E37" s="15" t="s">
        <v>179</v>
      </c>
      <c r="F37" s="16"/>
      <c r="G37" s="37"/>
      <c r="H37" s="18"/>
      <c r="I37" s="29">
        <v>6630.0</v>
      </c>
      <c r="J37" s="30"/>
      <c r="K37" s="21"/>
      <c r="L37" s="28"/>
      <c r="M37" s="92">
        <v>6630.0</v>
      </c>
      <c r="N37" s="24">
        <f t="shared" si="1"/>
        <v>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12">
        <v>34.0</v>
      </c>
      <c r="B38" s="31">
        <v>44449.0</v>
      </c>
      <c r="C38" s="14" t="s">
        <v>1073</v>
      </c>
      <c r="D38" s="15">
        <v>13781.0</v>
      </c>
      <c r="E38" s="15" t="s">
        <v>447</v>
      </c>
      <c r="F38" s="16"/>
      <c r="G38" s="17"/>
      <c r="H38" s="32"/>
      <c r="I38" s="29">
        <v>350.0</v>
      </c>
      <c r="J38" s="35"/>
      <c r="K38" s="21"/>
      <c r="L38" s="28"/>
      <c r="M38" s="92">
        <v>350.0</v>
      </c>
      <c r="N38" s="24">
        <f t="shared" si="1"/>
        <v>0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12">
        <v>35.0</v>
      </c>
      <c r="B39" s="31">
        <v>44449.0</v>
      </c>
      <c r="C39" s="14" t="s">
        <v>1074</v>
      </c>
      <c r="D39" s="15">
        <v>63147.0</v>
      </c>
      <c r="E39" s="15" t="s">
        <v>1075</v>
      </c>
      <c r="F39" s="16"/>
      <c r="G39" s="37">
        <v>3600.0</v>
      </c>
      <c r="H39" s="18"/>
      <c r="I39" s="29"/>
      <c r="J39" s="20"/>
      <c r="K39" s="21"/>
      <c r="L39" s="28"/>
      <c r="M39" s="92">
        <v>3600.0</v>
      </c>
      <c r="N39" s="24">
        <f t="shared" si="1"/>
        <v>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12">
        <v>36.0</v>
      </c>
      <c r="B40" s="31">
        <v>44449.0</v>
      </c>
      <c r="C40" s="14" t="s">
        <v>1076</v>
      </c>
      <c r="D40" s="15">
        <v>44035.0</v>
      </c>
      <c r="E40" s="15" t="s">
        <v>1077</v>
      </c>
      <c r="F40" s="16"/>
      <c r="G40" s="17"/>
      <c r="H40" s="38"/>
      <c r="I40" s="29">
        <v>10000.0</v>
      </c>
      <c r="J40" s="20"/>
      <c r="K40" s="21"/>
      <c r="L40" s="28"/>
      <c r="M40" s="92">
        <v>10000.0</v>
      </c>
      <c r="N40" s="24">
        <f t="shared" si="1"/>
        <v>0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12">
        <v>37.0</v>
      </c>
      <c r="B41" s="31">
        <v>44449.0</v>
      </c>
      <c r="C41" s="14" t="s">
        <v>1078</v>
      </c>
      <c r="D41" s="15">
        <v>57499.0</v>
      </c>
      <c r="E41" s="15" t="s">
        <v>474</v>
      </c>
      <c r="F41" s="73"/>
      <c r="G41" s="96"/>
      <c r="H41" s="75"/>
      <c r="I41" s="76"/>
      <c r="J41" s="77">
        <v>11750.0</v>
      </c>
      <c r="K41" s="78"/>
      <c r="L41" s="79"/>
      <c r="M41" s="92">
        <v>11750.0</v>
      </c>
      <c r="N41" s="80">
        <f t="shared" si="1"/>
        <v>0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>
      <c r="A42" s="12">
        <v>38.0</v>
      </c>
      <c r="B42" s="31">
        <v>44449.0</v>
      </c>
      <c r="C42" s="14" t="s">
        <v>1079</v>
      </c>
      <c r="D42" s="15">
        <v>64247.0</v>
      </c>
      <c r="E42" s="15" t="s">
        <v>1080</v>
      </c>
      <c r="F42" s="36"/>
      <c r="G42" s="37">
        <v>27000.0</v>
      </c>
      <c r="H42" s="18"/>
      <c r="I42" s="29"/>
      <c r="J42" s="27"/>
      <c r="K42" s="21"/>
      <c r="L42" s="28"/>
      <c r="M42" s="92">
        <v>27000.0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31">
        <v>44449.0</v>
      </c>
      <c r="C43" s="14" t="s">
        <v>1081</v>
      </c>
      <c r="D43" s="15">
        <v>52240.0</v>
      </c>
      <c r="E43" s="15" t="s">
        <v>854</v>
      </c>
      <c r="F43" s="36"/>
      <c r="G43" s="17"/>
      <c r="H43" s="18"/>
      <c r="I43" s="29"/>
      <c r="J43" s="35">
        <v>1010.0</v>
      </c>
      <c r="K43" s="21"/>
      <c r="L43" s="28"/>
      <c r="M43" s="92">
        <v>1010.0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31">
        <v>44449.0</v>
      </c>
      <c r="C44" s="14" t="s">
        <v>1082</v>
      </c>
      <c r="D44" s="15">
        <v>21818.0</v>
      </c>
      <c r="E44" s="15" t="s">
        <v>22</v>
      </c>
      <c r="F44" s="36"/>
      <c r="G44" s="17"/>
      <c r="H44" s="18"/>
      <c r="I44" s="29"/>
      <c r="J44" s="27"/>
      <c r="K44" s="33">
        <v>300.0</v>
      </c>
      <c r="L44" s="28"/>
      <c r="M44" s="92">
        <v>300.0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31">
        <v>44449.0</v>
      </c>
      <c r="C45" s="14" t="s">
        <v>1083</v>
      </c>
      <c r="D45" s="15">
        <v>22332.0</v>
      </c>
      <c r="E45" s="15" t="s">
        <v>179</v>
      </c>
      <c r="F45" s="36"/>
      <c r="G45" s="17"/>
      <c r="H45" s="18"/>
      <c r="I45" s="29">
        <v>2250.0</v>
      </c>
      <c r="J45" s="35"/>
      <c r="K45" s="33"/>
      <c r="L45" s="28"/>
      <c r="M45" s="92">
        <v>2250.0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31">
        <v>44449.0</v>
      </c>
      <c r="C46" s="14" t="s">
        <v>1084</v>
      </c>
      <c r="D46" s="15">
        <v>63050.0</v>
      </c>
      <c r="E46" s="15" t="s">
        <v>1085</v>
      </c>
      <c r="F46" s="36"/>
      <c r="G46" s="17"/>
      <c r="H46" s="18"/>
      <c r="I46" s="29">
        <v>150.0</v>
      </c>
      <c r="J46" s="27"/>
      <c r="K46" s="21"/>
      <c r="L46" s="28"/>
      <c r="M46" s="92">
        <v>150.0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31">
        <v>44449.0</v>
      </c>
      <c r="C47" s="14" t="s">
        <v>1086</v>
      </c>
      <c r="D47" s="15">
        <v>50853.0</v>
      </c>
      <c r="E47" s="15" t="s">
        <v>363</v>
      </c>
      <c r="F47" s="36">
        <v>280.0</v>
      </c>
      <c r="G47" s="37"/>
      <c r="H47" s="32"/>
      <c r="I47" s="29"/>
      <c r="J47" s="27"/>
      <c r="K47" s="21"/>
      <c r="L47" s="28"/>
      <c r="M47" s="92">
        <v>280.0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2">
        <v>44.0</v>
      </c>
      <c r="B48" s="31">
        <v>44449.0</v>
      </c>
      <c r="C48" s="14" t="s">
        <v>1087</v>
      </c>
      <c r="D48" s="15">
        <v>21384.0</v>
      </c>
      <c r="E48" s="15" t="s">
        <v>196</v>
      </c>
      <c r="F48" s="36"/>
      <c r="G48" s="37"/>
      <c r="H48" s="18"/>
      <c r="I48" s="29"/>
      <c r="J48" s="35"/>
      <c r="K48" s="33">
        <v>140.0</v>
      </c>
      <c r="L48" s="28"/>
      <c r="M48" s="92">
        <v>140.0</v>
      </c>
      <c r="N48" s="24">
        <f t="shared" si="1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2">
        <v>45.0</v>
      </c>
      <c r="B49" s="31">
        <v>44449.0</v>
      </c>
      <c r="C49" s="14" t="s">
        <v>1088</v>
      </c>
      <c r="D49" s="15">
        <v>64248.0</v>
      </c>
      <c r="E49" s="15" t="s">
        <v>1089</v>
      </c>
      <c r="F49" s="36"/>
      <c r="G49" s="37"/>
      <c r="H49" s="18"/>
      <c r="I49" s="29">
        <v>27000.0</v>
      </c>
      <c r="J49" s="35"/>
      <c r="K49" s="21"/>
      <c r="L49" s="28"/>
      <c r="M49" s="92">
        <v>27000.0</v>
      </c>
      <c r="N49" s="24">
        <f t="shared" si="1"/>
        <v>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2">
        <v>46.0</v>
      </c>
      <c r="B50" s="31">
        <v>44449.0</v>
      </c>
      <c r="C50" s="14" t="s">
        <v>1090</v>
      </c>
      <c r="D50" s="15">
        <v>54226.0</v>
      </c>
      <c r="E50" s="15" t="s">
        <v>37</v>
      </c>
      <c r="F50" s="36"/>
      <c r="G50" s="37"/>
      <c r="H50" s="18"/>
      <c r="I50" s="29"/>
      <c r="J50" s="35">
        <v>10980.0</v>
      </c>
      <c r="K50" s="21"/>
      <c r="L50" s="28"/>
      <c r="M50" s="92">
        <v>10980.0</v>
      </c>
      <c r="N50" s="24">
        <f t="shared" si="1"/>
        <v>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2">
        <v>47.0</v>
      </c>
      <c r="B51" s="31">
        <v>44449.0</v>
      </c>
      <c r="C51" s="14" t="s">
        <v>1091</v>
      </c>
      <c r="D51" s="15">
        <v>48410.0</v>
      </c>
      <c r="E51" s="15" t="s">
        <v>181</v>
      </c>
      <c r="F51" s="36"/>
      <c r="G51" s="37"/>
      <c r="H51" s="18"/>
      <c r="I51" s="29">
        <v>5150.0</v>
      </c>
      <c r="J51" s="35"/>
      <c r="K51" s="21"/>
      <c r="L51" s="28"/>
      <c r="M51" s="92">
        <v>5150.0</v>
      </c>
      <c r="N51" s="24">
        <f t="shared" si="1"/>
        <v>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2">
        <v>48.0</v>
      </c>
      <c r="B52" s="31">
        <v>44449.0</v>
      </c>
      <c r="C52" s="14" t="s">
        <v>1092</v>
      </c>
      <c r="D52" s="15">
        <v>50596.0</v>
      </c>
      <c r="E52" s="15" t="s">
        <v>1093</v>
      </c>
      <c r="F52" s="36"/>
      <c r="G52" s="37"/>
      <c r="H52" s="32"/>
      <c r="I52" s="29">
        <v>74400.0</v>
      </c>
      <c r="J52" s="35"/>
      <c r="K52" s="21"/>
      <c r="L52" s="28"/>
      <c r="M52" s="92">
        <v>74400.0</v>
      </c>
      <c r="N52" s="24">
        <f t="shared" si="1"/>
        <v>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2">
        <v>49.0</v>
      </c>
      <c r="B53" s="31">
        <v>44449.0</v>
      </c>
      <c r="C53" s="14" t="s">
        <v>1094</v>
      </c>
      <c r="D53" s="15">
        <v>50595.0</v>
      </c>
      <c r="E53" s="15" t="s">
        <v>659</v>
      </c>
      <c r="F53" s="36"/>
      <c r="G53" s="37">
        <v>20000.0</v>
      </c>
      <c r="H53" s="18"/>
      <c r="I53" s="29"/>
      <c r="J53" s="35"/>
      <c r="K53" s="21"/>
      <c r="L53" s="28"/>
      <c r="M53" s="92">
        <v>20000.0</v>
      </c>
      <c r="N53" s="24">
        <f t="shared" si="1"/>
        <v>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2">
        <v>50.0</v>
      </c>
      <c r="B54" s="31">
        <v>44449.0</v>
      </c>
      <c r="C54" s="14" t="s">
        <v>1095</v>
      </c>
      <c r="D54" s="15">
        <v>10288.0</v>
      </c>
      <c r="E54" s="15" t="s">
        <v>614</v>
      </c>
      <c r="F54" s="36"/>
      <c r="G54" s="37"/>
      <c r="H54" s="18"/>
      <c r="I54" s="29">
        <v>600.0</v>
      </c>
      <c r="J54" s="35"/>
      <c r="K54" s="21"/>
      <c r="L54" s="28"/>
      <c r="M54" s="92">
        <v>600.0</v>
      </c>
      <c r="N54" s="24">
        <f t="shared" si="1"/>
        <v>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2">
        <v>51.0</v>
      </c>
      <c r="B55" s="31">
        <v>44449.0</v>
      </c>
      <c r="C55" s="14" t="s">
        <v>1096</v>
      </c>
      <c r="D55" s="15">
        <v>10001.0</v>
      </c>
      <c r="E55" s="15" t="s">
        <v>901</v>
      </c>
      <c r="F55" s="36"/>
      <c r="G55" s="37"/>
      <c r="H55" s="18"/>
      <c r="I55" s="29"/>
      <c r="J55" s="35">
        <v>1450.0</v>
      </c>
      <c r="K55" s="21"/>
      <c r="L55" s="28"/>
      <c r="M55" s="92">
        <v>1450.0</v>
      </c>
      <c r="N55" s="24">
        <f t="shared" si="1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2">
        <v>52.0</v>
      </c>
      <c r="B56" s="31">
        <v>44449.0</v>
      </c>
      <c r="C56" s="14" t="s">
        <v>1097</v>
      </c>
      <c r="D56" s="15">
        <v>49864.0</v>
      </c>
      <c r="E56" s="15" t="s">
        <v>1098</v>
      </c>
      <c r="F56" s="36"/>
      <c r="G56" s="37"/>
      <c r="H56" s="18"/>
      <c r="I56" s="29">
        <v>2500.0</v>
      </c>
      <c r="J56" s="35"/>
      <c r="K56" s="21"/>
      <c r="L56" s="28"/>
      <c r="M56" s="92">
        <v>2500.0</v>
      </c>
      <c r="N56" s="24">
        <f t="shared" si="1"/>
        <v>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2">
        <v>53.0</v>
      </c>
      <c r="B57" s="31">
        <v>44449.0</v>
      </c>
      <c r="C57" s="14" t="s">
        <v>1099</v>
      </c>
      <c r="D57" s="15">
        <v>10320.0</v>
      </c>
      <c r="E57" s="15" t="s">
        <v>923</v>
      </c>
      <c r="F57" s="36"/>
      <c r="G57" s="37"/>
      <c r="H57" s="18"/>
      <c r="I57" s="29">
        <v>21100.0</v>
      </c>
      <c r="J57" s="35"/>
      <c r="K57" s="33">
        <v>4500.0</v>
      </c>
      <c r="L57" s="28"/>
      <c r="M57" s="92">
        <v>25600.0</v>
      </c>
      <c r="N57" s="24">
        <f t="shared" si="1"/>
        <v>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2">
        <v>54.0</v>
      </c>
      <c r="B58" s="31">
        <v>44449.0</v>
      </c>
      <c r="C58" s="14" t="s">
        <v>1100</v>
      </c>
      <c r="D58" s="15">
        <v>22341.0</v>
      </c>
      <c r="E58" s="15" t="s">
        <v>53</v>
      </c>
      <c r="F58" s="36"/>
      <c r="G58" s="37"/>
      <c r="H58" s="18"/>
      <c r="I58" s="29">
        <v>1500.0</v>
      </c>
      <c r="J58" s="35"/>
      <c r="K58" s="21"/>
      <c r="L58" s="28"/>
      <c r="M58" s="92">
        <v>1500.0</v>
      </c>
      <c r="N58" s="24">
        <f t="shared" si="1"/>
        <v>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2">
        <v>55.0</v>
      </c>
      <c r="B59" s="31">
        <v>44449.0</v>
      </c>
      <c r="C59" s="14" t="s">
        <v>1101</v>
      </c>
      <c r="D59" s="15">
        <v>49201.0</v>
      </c>
      <c r="E59" s="15" t="s">
        <v>1102</v>
      </c>
      <c r="F59" s="36"/>
      <c r="G59" s="37"/>
      <c r="H59" s="18"/>
      <c r="I59" s="29">
        <v>3600.0</v>
      </c>
      <c r="J59" s="35"/>
      <c r="K59" s="21"/>
      <c r="L59" s="28"/>
      <c r="M59" s="92">
        <v>3600.0</v>
      </c>
      <c r="N59" s="24">
        <f t="shared" si="1"/>
        <v>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2">
        <v>56.0</v>
      </c>
      <c r="B60" s="31">
        <v>44449.0</v>
      </c>
      <c r="C60" s="14" t="s">
        <v>1103</v>
      </c>
      <c r="D60" s="15">
        <v>22341.0</v>
      </c>
      <c r="E60" s="15" t="s">
        <v>53</v>
      </c>
      <c r="F60" s="36"/>
      <c r="G60" s="37"/>
      <c r="H60" s="18"/>
      <c r="I60" s="29">
        <v>10400.0</v>
      </c>
      <c r="J60" s="35"/>
      <c r="K60" s="21"/>
      <c r="L60" s="28"/>
      <c r="M60" s="92">
        <v>10400.0</v>
      </c>
      <c r="N60" s="24">
        <f t="shared" si="1"/>
        <v>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12">
        <v>57.0</v>
      </c>
      <c r="B61" s="31">
        <v>44449.0</v>
      </c>
      <c r="C61" s="14" t="s">
        <v>1104</v>
      </c>
      <c r="D61" s="15">
        <v>10320.0</v>
      </c>
      <c r="E61" s="15" t="s">
        <v>923</v>
      </c>
      <c r="F61" s="36"/>
      <c r="G61" s="37"/>
      <c r="H61" s="18"/>
      <c r="I61" s="29">
        <v>4500.0</v>
      </c>
      <c r="J61" s="35"/>
      <c r="K61" s="21"/>
      <c r="L61" s="28"/>
      <c r="M61" s="92">
        <v>4500.0</v>
      </c>
      <c r="N61" s="24">
        <f t="shared" si="1"/>
        <v>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12">
        <v>58.0</v>
      </c>
      <c r="B62" s="31">
        <v>44449.0</v>
      </c>
      <c r="C62" s="14" t="s">
        <v>1105</v>
      </c>
      <c r="D62" s="15">
        <v>22332.0</v>
      </c>
      <c r="E62" s="15" t="s">
        <v>179</v>
      </c>
      <c r="F62" s="36"/>
      <c r="G62" s="37"/>
      <c r="H62" s="18"/>
      <c r="I62" s="29"/>
      <c r="J62" s="35"/>
      <c r="K62" s="33">
        <v>300.0</v>
      </c>
      <c r="L62" s="28"/>
      <c r="M62" s="92">
        <v>300.0</v>
      </c>
      <c r="N62" s="24">
        <f t="shared" si="1"/>
        <v>0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12">
        <v>59.0</v>
      </c>
      <c r="B63" s="31">
        <v>44449.0</v>
      </c>
      <c r="C63" s="14" t="s">
        <v>1106</v>
      </c>
      <c r="D63" s="15">
        <v>52961.0</v>
      </c>
      <c r="E63" s="15" t="s">
        <v>1107</v>
      </c>
      <c r="F63" s="36"/>
      <c r="G63" s="37"/>
      <c r="H63" s="18"/>
      <c r="I63" s="29"/>
      <c r="J63" s="35">
        <v>300.0</v>
      </c>
      <c r="K63" s="21"/>
      <c r="L63" s="28"/>
      <c r="M63" s="92">
        <v>300.0</v>
      </c>
      <c r="N63" s="24">
        <f t="shared" si="1"/>
        <v>0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12">
        <v>60.0</v>
      </c>
      <c r="B64" s="31">
        <v>44449.0</v>
      </c>
      <c r="C64" s="14" t="s">
        <v>1108</v>
      </c>
      <c r="D64" s="15">
        <v>48854.0</v>
      </c>
      <c r="E64" s="15" t="s">
        <v>620</v>
      </c>
      <c r="F64" s="36"/>
      <c r="G64" s="17"/>
      <c r="H64" s="18"/>
      <c r="I64" s="29"/>
      <c r="J64" s="35"/>
      <c r="K64" s="33">
        <v>600.0</v>
      </c>
      <c r="L64" s="28"/>
      <c r="M64" s="92">
        <v>600.0</v>
      </c>
      <c r="N64" s="24">
        <f t="shared" si="1"/>
        <v>0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12">
        <v>61.0</v>
      </c>
      <c r="B65" s="31">
        <v>44449.0</v>
      </c>
      <c r="C65" s="14" t="s">
        <v>1109</v>
      </c>
      <c r="D65" s="15">
        <v>51406.0</v>
      </c>
      <c r="E65" s="15" t="s">
        <v>128</v>
      </c>
      <c r="F65" s="36"/>
      <c r="G65" s="37">
        <v>15000.0</v>
      </c>
      <c r="H65" s="32"/>
      <c r="I65" s="29"/>
      <c r="J65" s="35"/>
      <c r="K65" s="21"/>
      <c r="L65" s="28"/>
      <c r="M65" s="92">
        <v>15000.0</v>
      </c>
      <c r="N65" s="24">
        <f t="shared" si="1"/>
        <v>0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12">
        <v>62.0</v>
      </c>
      <c r="B66" s="31">
        <v>44449.0</v>
      </c>
      <c r="C66" s="14" t="s">
        <v>1110</v>
      </c>
      <c r="D66" s="15">
        <v>48657.0</v>
      </c>
      <c r="E66" s="15" t="s">
        <v>1111</v>
      </c>
      <c r="F66" s="36"/>
      <c r="G66" s="17"/>
      <c r="H66" s="32"/>
      <c r="I66" s="29">
        <v>5000.0</v>
      </c>
      <c r="J66" s="27"/>
      <c r="K66" s="33"/>
      <c r="L66" s="28"/>
      <c r="M66" s="92">
        <v>5000.0</v>
      </c>
      <c r="N66" s="24">
        <f t="shared" si="1"/>
        <v>0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2">
        <v>63.0</v>
      </c>
      <c r="B67" s="31">
        <v>44449.0</v>
      </c>
      <c r="C67" s="14" t="s">
        <v>1112</v>
      </c>
      <c r="D67" s="15">
        <v>21818.0</v>
      </c>
      <c r="E67" s="15" t="s">
        <v>22</v>
      </c>
      <c r="F67" s="36"/>
      <c r="G67" s="17"/>
      <c r="H67" s="32"/>
      <c r="I67" s="29">
        <v>30000.0</v>
      </c>
      <c r="J67" s="35"/>
      <c r="K67" s="21"/>
      <c r="L67" s="28"/>
      <c r="M67" s="92">
        <v>30000.0</v>
      </c>
      <c r="N67" s="24">
        <f t="shared" si="1"/>
        <v>0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12">
        <v>64.0</v>
      </c>
      <c r="B68" s="31">
        <v>44449.0</v>
      </c>
      <c r="C68" s="14" t="s">
        <v>1113</v>
      </c>
      <c r="D68" s="15">
        <v>50265.0</v>
      </c>
      <c r="E68" s="15" t="s">
        <v>1114</v>
      </c>
      <c r="F68" s="36"/>
      <c r="G68" s="17"/>
      <c r="H68" s="32"/>
      <c r="I68" s="29"/>
      <c r="J68" s="35">
        <v>10000.0</v>
      </c>
      <c r="K68" s="21"/>
      <c r="L68" s="28"/>
      <c r="M68" s="92">
        <v>10000.0</v>
      </c>
      <c r="N68" s="24">
        <f t="shared" si="1"/>
        <v>0</v>
      </c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2">
        <v>65.0</v>
      </c>
      <c r="B69" s="31">
        <v>44449.0</v>
      </c>
      <c r="C69" s="14" t="s">
        <v>1115</v>
      </c>
      <c r="D69" s="15">
        <v>49194.0</v>
      </c>
      <c r="E69" s="15" t="s">
        <v>593</v>
      </c>
      <c r="F69" s="36"/>
      <c r="G69" s="37"/>
      <c r="H69" s="18"/>
      <c r="I69" s="29"/>
      <c r="J69" s="27"/>
      <c r="K69" s="33">
        <v>5150.0</v>
      </c>
      <c r="L69" s="28"/>
      <c r="M69" s="92">
        <v>5150.0</v>
      </c>
      <c r="N69" s="24">
        <f t="shared" si="1"/>
        <v>0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2">
        <v>66.0</v>
      </c>
      <c r="B70" s="31">
        <v>44449.0</v>
      </c>
      <c r="C70" s="14" t="s">
        <v>1116</v>
      </c>
      <c r="D70" s="15">
        <v>57976.0</v>
      </c>
      <c r="E70" s="15" t="s">
        <v>1117</v>
      </c>
      <c r="F70" s="36"/>
      <c r="G70" s="17"/>
      <c r="H70" s="18"/>
      <c r="I70" s="29"/>
      <c r="J70" s="27"/>
      <c r="K70" s="33">
        <v>1200.0</v>
      </c>
      <c r="L70" s="28"/>
      <c r="M70" s="92">
        <v>1200.0</v>
      </c>
      <c r="N70" s="24">
        <f t="shared" si="1"/>
        <v>0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2">
        <v>67.0</v>
      </c>
      <c r="B71" s="31">
        <v>44449.0</v>
      </c>
      <c r="C71" s="14" t="s">
        <v>1118</v>
      </c>
      <c r="D71" s="15">
        <v>55250.0</v>
      </c>
      <c r="E71" s="15" t="s">
        <v>753</v>
      </c>
      <c r="F71" s="36"/>
      <c r="G71" s="37"/>
      <c r="H71" s="32"/>
      <c r="I71" s="29"/>
      <c r="J71" s="35"/>
      <c r="K71" s="33">
        <v>3350.0</v>
      </c>
      <c r="L71" s="28"/>
      <c r="M71" s="92">
        <v>3350.0</v>
      </c>
      <c r="N71" s="24">
        <f t="shared" si="1"/>
        <v>0</v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12">
        <v>68.0</v>
      </c>
      <c r="B72" s="31">
        <v>44449.0</v>
      </c>
      <c r="C72" s="14" t="s">
        <v>1119</v>
      </c>
      <c r="D72" s="15">
        <v>22332.0</v>
      </c>
      <c r="E72" s="15" t="s">
        <v>179</v>
      </c>
      <c r="F72" s="36"/>
      <c r="G72" s="37"/>
      <c r="H72" s="32"/>
      <c r="I72" s="29"/>
      <c r="J72" s="27"/>
      <c r="K72" s="33">
        <v>2400.0</v>
      </c>
      <c r="L72" s="28"/>
      <c r="M72" s="92">
        <v>2400.0</v>
      </c>
      <c r="N72" s="24">
        <f t="shared" si="1"/>
        <v>0</v>
      </c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12">
        <v>69.0</v>
      </c>
      <c r="B73" s="31">
        <v>44449.0</v>
      </c>
      <c r="C73" s="14" t="s">
        <v>1120</v>
      </c>
      <c r="D73" s="15">
        <v>52240.0</v>
      </c>
      <c r="E73" s="15" t="s">
        <v>854</v>
      </c>
      <c r="F73" s="36"/>
      <c r="G73" s="17"/>
      <c r="H73" s="32"/>
      <c r="I73" s="29"/>
      <c r="J73" s="35"/>
      <c r="K73" s="33">
        <v>3600.0</v>
      </c>
      <c r="L73" s="28"/>
      <c r="M73" s="92">
        <v>3600.0</v>
      </c>
      <c r="N73" s="24">
        <f t="shared" si="1"/>
        <v>0</v>
      </c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12">
        <v>70.0</v>
      </c>
      <c r="B74" s="31">
        <v>44449.0</v>
      </c>
      <c r="C74" s="14" t="s">
        <v>1121</v>
      </c>
      <c r="D74" s="15">
        <v>50853.0</v>
      </c>
      <c r="E74" s="15" t="s">
        <v>363</v>
      </c>
      <c r="F74" s="36"/>
      <c r="G74" s="17"/>
      <c r="H74" s="32"/>
      <c r="I74" s="29"/>
      <c r="J74" s="27"/>
      <c r="K74" s="33">
        <v>1200.0</v>
      </c>
      <c r="L74" s="28"/>
      <c r="M74" s="92">
        <v>1200.0</v>
      </c>
      <c r="N74" s="24">
        <f t="shared" si="1"/>
        <v>0</v>
      </c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12">
        <v>71.0</v>
      </c>
      <c r="B75" s="31">
        <v>44449.0</v>
      </c>
      <c r="C75" s="14" t="s">
        <v>1122</v>
      </c>
      <c r="D75" s="15">
        <v>50070.0</v>
      </c>
      <c r="E75" s="15" t="s">
        <v>1123</v>
      </c>
      <c r="F75" s="36"/>
      <c r="G75" s="17"/>
      <c r="H75" s="32">
        <v>1250.0</v>
      </c>
      <c r="I75" s="29"/>
      <c r="J75" s="27"/>
      <c r="K75" s="21"/>
      <c r="L75" s="28"/>
      <c r="M75" s="92">
        <v>1250.0</v>
      </c>
      <c r="N75" s="24">
        <f t="shared" si="1"/>
        <v>0</v>
      </c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84"/>
      <c r="B76" s="42"/>
      <c r="C76" s="43"/>
      <c r="D76" s="43"/>
      <c r="E76" s="44"/>
      <c r="F76" s="45">
        <f t="shared" ref="F76:N76" si="2">SUM(F5:F75)</f>
        <v>5480</v>
      </c>
      <c r="G76" s="46">
        <f t="shared" si="2"/>
        <v>114000</v>
      </c>
      <c r="H76" s="47">
        <f t="shared" si="2"/>
        <v>29750</v>
      </c>
      <c r="I76" s="48">
        <f t="shared" si="2"/>
        <v>410930</v>
      </c>
      <c r="J76" s="49">
        <f t="shared" si="2"/>
        <v>106990</v>
      </c>
      <c r="K76" s="50">
        <f t="shared" si="2"/>
        <v>57740</v>
      </c>
      <c r="L76" s="51">
        <f t="shared" si="2"/>
        <v>0</v>
      </c>
      <c r="M76" s="51">
        <f t="shared" si="2"/>
        <v>724890</v>
      </c>
      <c r="N76" s="52">
        <f t="shared" si="2"/>
        <v>0</v>
      </c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85"/>
      <c r="B77" s="85"/>
      <c r="C77" s="85"/>
      <c r="D77" s="85"/>
      <c r="E77" s="85"/>
      <c r="F77" s="86">
        <f>L76+M76+N76+O76+P76+Q76+R76</f>
        <v>724890</v>
      </c>
      <c r="G77" s="2"/>
      <c r="H77" s="2"/>
      <c r="I77" s="2"/>
      <c r="J77" s="2"/>
      <c r="K77" s="2"/>
      <c r="L77" s="3"/>
      <c r="M77" s="87"/>
      <c r="N77" s="87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88"/>
      <c r="C78" s="85"/>
      <c r="D78" s="85"/>
      <c r="E78" s="85"/>
      <c r="F78" s="88"/>
      <c r="G78" s="88"/>
      <c r="H78" s="88"/>
      <c r="I78" s="88"/>
      <c r="J78" s="88"/>
      <c r="K78" s="88"/>
      <c r="L78" s="88"/>
      <c r="M78" s="88"/>
      <c r="N78" s="88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C79" s="89"/>
      <c r="D79" s="90" t="s">
        <v>260</v>
      </c>
      <c r="E79" s="57"/>
      <c r="F79" s="88"/>
      <c r="G79" s="88"/>
      <c r="H79" s="88"/>
      <c r="I79" s="88"/>
      <c r="J79" s="88"/>
      <c r="K79" s="88"/>
      <c r="L79" s="88"/>
      <c r="M79" s="88"/>
      <c r="N79" s="88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C80" s="8"/>
      <c r="D80" s="58"/>
      <c r="E80" s="59"/>
      <c r="F80" s="88"/>
      <c r="G80" s="88"/>
      <c r="H80" s="88"/>
      <c r="I80" s="88"/>
      <c r="J80" s="88"/>
      <c r="K80" s="88"/>
      <c r="L80" s="88"/>
      <c r="M80" s="88"/>
      <c r="N80" s="88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C81" s="9"/>
      <c r="D81" s="60"/>
      <c r="E81" s="61"/>
      <c r="F81" s="88"/>
      <c r="G81" s="88"/>
      <c r="H81" s="88"/>
      <c r="I81" s="88"/>
      <c r="J81" s="88"/>
      <c r="K81" s="88"/>
      <c r="L81" s="88"/>
      <c r="M81" s="88"/>
      <c r="N81" s="88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C82" s="4"/>
      <c r="D82" s="4"/>
      <c r="E82" s="4"/>
      <c r="F82" s="4" t="s">
        <v>261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</sheetData>
  <mergeCells count="18">
    <mergeCell ref="F3:F4"/>
    <mergeCell ref="G3:H3"/>
    <mergeCell ref="I3:J3"/>
    <mergeCell ref="K3:K4"/>
    <mergeCell ref="F77:L77"/>
    <mergeCell ref="A78:B82"/>
    <mergeCell ref="C79:C81"/>
    <mergeCell ref="D79:E81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 ht="34.5" customHeight="1">
      <c r="A1" s="91" t="s">
        <v>1124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8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31">
        <v>44479.0</v>
      </c>
      <c r="C5" s="14" t="s">
        <v>1125</v>
      </c>
      <c r="D5" s="15">
        <v>51040.0</v>
      </c>
      <c r="E5" s="15" t="s">
        <v>71</v>
      </c>
      <c r="F5" s="16"/>
      <c r="G5" s="17"/>
      <c r="H5" s="18"/>
      <c r="I5" s="29">
        <v>350.0</v>
      </c>
      <c r="J5" s="20"/>
      <c r="K5" s="33"/>
      <c r="L5" s="22"/>
      <c r="M5" s="92">
        <v>350.0</v>
      </c>
      <c r="N5" s="24">
        <f t="shared" ref="N5:N72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31">
        <v>44479.0</v>
      </c>
      <c r="C6" s="14" t="s">
        <v>1126</v>
      </c>
      <c r="D6" s="15">
        <v>48657.0</v>
      </c>
      <c r="E6" s="15" t="s">
        <v>1111</v>
      </c>
      <c r="F6" s="16"/>
      <c r="G6" s="17"/>
      <c r="H6" s="18"/>
      <c r="I6" s="29">
        <v>1250.0</v>
      </c>
      <c r="J6" s="35"/>
      <c r="K6" s="33"/>
      <c r="L6" s="28"/>
      <c r="M6" s="92">
        <v>1250.0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31">
        <v>44479.0</v>
      </c>
      <c r="C7" s="14" t="s">
        <v>1127</v>
      </c>
      <c r="D7" s="15">
        <v>47126.0</v>
      </c>
      <c r="E7" s="15" t="s">
        <v>63</v>
      </c>
      <c r="F7" s="16"/>
      <c r="G7" s="17"/>
      <c r="H7" s="32"/>
      <c r="I7" s="29"/>
      <c r="J7" s="35">
        <v>15000.0</v>
      </c>
      <c r="K7" s="21"/>
      <c r="L7" s="28"/>
      <c r="M7" s="92">
        <v>15000.0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31">
        <v>44479.0</v>
      </c>
      <c r="C8" s="14" t="s">
        <v>1128</v>
      </c>
      <c r="D8" s="15">
        <v>32621.0</v>
      </c>
      <c r="E8" s="15" t="s">
        <v>1129</v>
      </c>
      <c r="F8" s="16"/>
      <c r="G8" s="17"/>
      <c r="H8" s="32"/>
      <c r="I8" s="29"/>
      <c r="J8" s="20">
        <v>5150.0</v>
      </c>
      <c r="K8" s="21"/>
      <c r="L8" s="28"/>
      <c r="M8" s="92">
        <v>5150.0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31">
        <v>44479.0</v>
      </c>
      <c r="C9" s="14" t="s">
        <v>1130</v>
      </c>
      <c r="D9" s="15">
        <v>51939.0</v>
      </c>
      <c r="E9" s="15" t="s">
        <v>99</v>
      </c>
      <c r="F9" s="16"/>
      <c r="G9" s="17"/>
      <c r="H9" s="18"/>
      <c r="I9" s="29">
        <v>31100.0</v>
      </c>
      <c r="J9" s="20"/>
      <c r="K9" s="21"/>
      <c r="L9" s="28"/>
      <c r="M9" s="92">
        <v>31100.0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31">
        <v>44479.0</v>
      </c>
      <c r="C10" s="14" t="s">
        <v>1131</v>
      </c>
      <c r="D10" s="15">
        <v>33776.0</v>
      </c>
      <c r="E10" s="15" t="s">
        <v>1132</v>
      </c>
      <c r="F10" s="16"/>
      <c r="G10" s="17"/>
      <c r="H10" s="32"/>
      <c r="I10" s="29">
        <v>3600.0</v>
      </c>
      <c r="J10" s="20"/>
      <c r="K10" s="21"/>
      <c r="L10" s="28"/>
      <c r="M10" s="92">
        <v>3600.0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31">
        <v>44479.0</v>
      </c>
      <c r="C11" s="14" t="s">
        <v>1133</v>
      </c>
      <c r="D11" s="15">
        <v>33507.0</v>
      </c>
      <c r="E11" s="15" t="s">
        <v>1134</v>
      </c>
      <c r="F11" s="16"/>
      <c r="G11" s="17"/>
      <c r="H11" s="18"/>
      <c r="I11" s="29">
        <v>5000.0</v>
      </c>
      <c r="J11" s="20"/>
      <c r="K11" s="21"/>
      <c r="L11" s="28"/>
      <c r="M11" s="92">
        <v>5000.0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31">
        <v>44479.0</v>
      </c>
      <c r="C12" s="14" t="s">
        <v>1135</v>
      </c>
      <c r="D12" s="15">
        <v>34920.0</v>
      </c>
      <c r="E12" s="15" t="s">
        <v>1136</v>
      </c>
      <c r="F12" s="16"/>
      <c r="G12" s="17"/>
      <c r="H12" s="18"/>
      <c r="I12" s="29">
        <v>2650.0</v>
      </c>
      <c r="J12" s="20"/>
      <c r="K12" s="33"/>
      <c r="L12" s="28"/>
      <c r="M12" s="92">
        <v>2650.0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31">
        <v>44479.0</v>
      </c>
      <c r="C13" s="14" t="s">
        <v>1137</v>
      </c>
      <c r="D13" s="15">
        <v>57815.0</v>
      </c>
      <c r="E13" s="15" t="s">
        <v>1138</v>
      </c>
      <c r="F13" s="16"/>
      <c r="G13" s="17"/>
      <c r="H13" s="18"/>
      <c r="I13" s="29"/>
      <c r="J13" s="35">
        <v>2500.0</v>
      </c>
      <c r="K13" s="33"/>
      <c r="L13" s="28"/>
      <c r="M13" s="92">
        <v>2500.0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31">
        <v>44479.0</v>
      </c>
      <c r="C14" s="14" t="s">
        <v>1139</v>
      </c>
      <c r="D14" s="15">
        <v>57328.0</v>
      </c>
      <c r="E14" s="15" t="s">
        <v>1140</v>
      </c>
      <c r="F14" s="16"/>
      <c r="G14" s="17"/>
      <c r="H14" s="18"/>
      <c r="I14" s="29">
        <v>28000.0</v>
      </c>
      <c r="J14" s="20"/>
      <c r="K14" s="33"/>
      <c r="L14" s="28"/>
      <c r="M14" s="92">
        <v>28000.0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31">
        <v>44479.0</v>
      </c>
      <c r="C15" s="14" t="s">
        <v>1141</v>
      </c>
      <c r="D15" s="15">
        <v>51697.0</v>
      </c>
      <c r="E15" s="15" t="s">
        <v>275</v>
      </c>
      <c r="F15" s="16"/>
      <c r="G15" s="17"/>
      <c r="H15" s="18"/>
      <c r="I15" s="29">
        <v>25000.0</v>
      </c>
      <c r="J15" s="20"/>
      <c r="K15" s="33"/>
      <c r="L15" s="28"/>
      <c r="M15" s="92">
        <v>25000.0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31">
        <v>44479.0</v>
      </c>
      <c r="C16" s="14" t="s">
        <v>1142</v>
      </c>
      <c r="D16" s="15">
        <v>51876.0</v>
      </c>
      <c r="E16" s="15" t="s">
        <v>750</v>
      </c>
      <c r="F16" s="16"/>
      <c r="G16" s="40"/>
      <c r="H16" s="18"/>
      <c r="I16" s="29">
        <v>32200.0</v>
      </c>
      <c r="J16" s="20"/>
      <c r="K16" s="33"/>
      <c r="L16" s="28"/>
      <c r="M16" s="92">
        <v>32200.0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31">
        <v>44479.0</v>
      </c>
      <c r="C17" s="14" t="s">
        <v>1143</v>
      </c>
      <c r="D17" s="15">
        <v>53785.0</v>
      </c>
      <c r="E17" s="15" t="s">
        <v>1144</v>
      </c>
      <c r="F17" s="16"/>
      <c r="G17" s="17"/>
      <c r="H17" s="18"/>
      <c r="I17" s="29">
        <v>5000.0</v>
      </c>
      <c r="J17" s="35"/>
      <c r="K17" s="33"/>
      <c r="L17" s="28"/>
      <c r="M17" s="92">
        <v>5000.0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31">
        <v>44479.0</v>
      </c>
      <c r="C18" s="14" t="s">
        <v>1145</v>
      </c>
      <c r="D18" s="15">
        <v>53785.0</v>
      </c>
      <c r="E18" s="15" t="s">
        <v>1144</v>
      </c>
      <c r="F18" s="16"/>
      <c r="G18" s="17"/>
      <c r="H18" s="18"/>
      <c r="I18" s="29">
        <v>10000.0</v>
      </c>
      <c r="J18" s="35"/>
      <c r="K18" s="21"/>
      <c r="L18" s="28"/>
      <c r="M18" s="92">
        <v>10000.0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31">
        <v>44479.0</v>
      </c>
      <c r="C19" s="14" t="s">
        <v>1146</v>
      </c>
      <c r="D19" s="15">
        <v>63773.0</v>
      </c>
      <c r="E19" s="15" t="s">
        <v>1147</v>
      </c>
      <c r="F19" s="16"/>
      <c r="G19" s="17"/>
      <c r="H19" s="18"/>
      <c r="I19" s="29"/>
      <c r="J19" s="20">
        <v>2500.0</v>
      </c>
      <c r="K19" s="21"/>
      <c r="L19" s="28"/>
      <c r="M19" s="92">
        <v>2500.0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31">
        <v>44479.0</v>
      </c>
      <c r="C20" s="14" t="s">
        <v>1148</v>
      </c>
      <c r="D20" s="15">
        <v>44390.0</v>
      </c>
      <c r="E20" s="15" t="s">
        <v>1149</v>
      </c>
      <c r="F20" s="16"/>
      <c r="G20" s="17"/>
      <c r="H20" s="32"/>
      <c r="I20" s="29">
        <v>2400.0</v>
      </c>
      <c r="J20" s="35"/>
      <c r="K20" s="21"/>
      <c r="L20" s="28"/>
      <c r="M20" s="92">
        <v>2400.0</v>
      </c>
      <c r="N20" s="24">
        <f t="shared" si="1"/>
        <v>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12">
        <v>17.0</v>
      </c>
      <c r="B21" s="31">
        <v>44479.0</v>
      </c>
      <c r="C21" s="14" t="s">
        <v>1150</v>
      </c>
      <c r="D21" s="15">
        <v>62331.0</v>
      </c>
      <c r="E21" s="15" t="s">
        <v>308</v>
      </c>
      <c r="F21" s="36"/>
      <c r="G21" s="17"/>
      <c r="H21" s="32"/>
      <c r="I21" s="29">
        <v>3950.0</v>
      </c>
      <c r="J21" s="20"/>
      <c r="K21" s="21"/>
      <c r="L21" s="28"/>
      <c r="M21" s="92">
        <v>3950.0</v>
      </c>
      <c r="N21" s="24">
        <f t="shared" si="1"/>
        <v>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2">
        <v>18.0</v>
      </c>
      <c r="B22" s="31">
        <v>44479.0</v>
      </c>
      <c r="C22" s="14" t="s">
        <v>1151</v>
      </c>
      <c r="D22" s="15">
        <v>57499.0</v>
      </c>
      <c r="E22" s="15" t="s">
        <v>474</v>
      </c>
      <c r="F22" s="36"/>
      <c r="G22" s="17"/>
      <c r="H22" s="18"/>
      <c r="I22" s="29"/>
      <c r="J22" s="20">
        <v>2500.0</v>
      </c>
      <c r="K22" s="33"/>
      <c r="L22" s="28"/>
      <c r="M22" s="92">
        <v>2500.0</v>
      </c>
      <c r="N22" s="24">
        <f t="shared" si="1"/>
        <v>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12">
        <v>19.0</v>
      </c>
      <c r="B23" s="31">
        <v>44479.0</v>
      </c>
      <c r="C23" s="14" t="s">
        <v>1152</v>
      </c>
      <c r="D23" s="15">
        <v>49270.0</v>
      </c>
      <c r="E23" s="15" t="s">
        <v>538</v>
      </c>
      <c r="F23" s="36"/>
      <c r="G23" s="17"/>
      <c r="H23" s="18"/>
      <c r="I23" s="29"/>
      <c r="J23" s="35">
        <v>13750.0</v>
      </c>
      <c r="K23" s="33"/>
      <c r="L23" s="28"/>
      <c r="M23" s="92">
        <v>13750.0</v>
      </c>
      <c r="N23" s="24">
        <f t="shared" si="1"/>
        <v>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12">
        <v>20.0</v>
      </c>
      <c r="B24" s="31">
        <v>44479.0</v>
      </c>
      <c r="C24" s="14" t="s">
        <v>1153</v>
      </c>
      <c r="D24" s="15">
        <v>22332.0</v>
      </c>
      <c r="E24" s="15" t="s">
        <v>179</v>
      </c>
      <c r="F24" s="16"/>
      <c r="G24" s="37"/>
      <c r="H24" s="18"/>
      <c r="I24" s="29">
        <v>3040.0</v>
      </c>
      <c r="J24" s="35"/>
      <c r="K24" s="33"/>
      <c r="L24" s="28"/>
      <c r="M24" s="92">
        <v>3040.0</v>
      </c>
      <c r="N24" s="24">
        <f t="shared" si="1"/>
        <v>0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2">
        <v>21.0</v>
      </c>
      <c r="B25" s="31">
        <v>44479.0</v>
      </c>
      <c r="C25" s="14" t="s">
        <v>1154</v>
      </c>
      <c r="D25" s="15">
        <v>21818.0</v>
      </c>
      <c r="E25" s="15" t="s">
        <v>22</v>
      </c>
      <c r="F25" s="36"/>
      <c r="G25" s="17"/>
      <c r="H25" s="18"/>
      <c r="I25" s="29">
        <v>4300.0</v>
      </c>
      <c r="J25" s="20"/>
      <c r="K25" s="21"/>
      <c r="L25" s="28"/>
      <c r="M25" s="92">
        <v>4300.0</v>
      </c>
      <c r="N25" s="24">
        <f t="shared" si="1"/>
        <v>0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2">
        <v>22.0</v>
      </c>
      <c r="B26" s="31">
        <v>44479.0</v>
      </c>
      <c r="C26" s="14" t="s">
        <v>1155</v>
      </c>
      <c r="D26" s="15">
        <v>51462.0</v>
      </c>
      <c r="E26" s="15" t="s">
        <v>1156</v>
      </c>
      <c r="F26" s="16"/>
      <c r="G26" s="17"/>
      <c r="H26" s="18"/>
      <c r="I26" s="29">
        <v>2650.0</v>
      </c>
      <c r="J26" s="20"/>
      <c r="K26" s="21"/>
      <c r="L26" s="28"/>
      <c r="M26" s="92">
        <v>2650.0</v>
      </c>
      <c r="N26" s="24">
        <f t="shared" si="1"/>
        <v>0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12">
        <v>23.0</v>
      </c>
      <c r="B27" s="31">
        <v>44479.0</v>
      </c>
      <c r="C27" s="14" t="s">
        <v>1157</v>
      </c>
      <c r="D27" s="15">
        <v>36769.0</v>
      </c>
      <c r="E27" s="15" t="s">
        <v>190</v>
      </c>
      <c r="F27" s="16"/>
      <c r="G27" s="17"/>
      <c r="H27" s="18"/>
      <c r="I27" s="29">
        <v>900.0</v>
      </c>
      <c r="J27" s="20"/>
      <c r="K27" s="21"/>
      <c r="L27" s="28"/>
      <c r="M27" s="92">
        <v>900.0</v>
      </c>
      <c r="N27" s="24">
        <f t="shared" si="1"/>
        <v>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12">
        <v>24.0</v>
      </c>
      <c r="B28" s="31">
        <v>44479.0</v>
      </c>
      <c r="C28" s="14" t="s">
        <v>1158</v>
      </c>
      <c r="D28" s="15">
        <v>58427.0</v>
      </c>
      <c r="E28" s="15" t="s">
        <v>1058</v>
      </c>
      <c r="F28" s="36"/>
      <c r="G28" s="17"/>
      <c r="H28" s="32"/>
      <c r="I28" s="29">
        <v>150.0</v>
      </c>
      <c r="J28" s="20"/>
      <c r="K28" s="21"/>
      <c r="L28" s="28"/>
      <c r="M28" s="92">
        <v>150.0</v>
      </c>
      <c r="N28" s="24">
        <f t="shared" si="1"/>
        <v>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12">
        <v>25.0</v>
      </c>
      <c r="B29" s="31">
        <v>44479.0</v>
      </c>
      <c r="C29" s="14" t="s">
        <v>1159</v>
      </c>
      <c r="D29" s="15">
        <v>48738.0</v>
      </c>
      <c r="E29" s="15" t="s">
        <v>281</v>
      </c>
      <c r="F29" s="36"/>
      <c r="G29" s="17"/>
      <c r="H29" s="32"/>
      <c r="I29" s="29">
        <v>3650.0</v>
      </c>
      <c r="J29" s="35"/>
      <c r="K29" s="21"/>
      <c r="L29" s="28"/>
      <c r="M29" s="92">
        <v>3650.0</v>
      </c>
      <c r="N29" s="24">
        <f t="shared" si="1"/>
        <v>0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12">
        <v>26.0</v>
      </c>
      <c r="B30" s="31">
        <v>44479.0</v>
      </c>
      <c r="C30" s="14" t="s">
        <v>1160</v>
      </c>
      <c r="D30" s="15">
        <v>50313.0</v>
      </c>
      <c r="E30" s="15" t="s">
        <v>1161</v>
      </c>
      <c r="F30" s="36"/>
      <c r="G30" s="17"/>
      <c r="H30" s="18"/>
      <c r="I30" s="29">
        <v>5000.0</v>
      </c>
      <c r="J30" s="20"/>
      <c r="K30" s="21"/>
      <c r="L30" s="28"/>
      <c r="M30" s="92">
        <v>5000.0</v>
      </c>
      <c r="N30" s="24">
        <f t="shared" si="1"/>
        <v>0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12">
        <v>27.0</v>
      </c>
      <c r="B31" s="31">
        <v>44479.0</v>
      </c>
      <c r="C31" s="14" t="s">
        <v>1162</v>
      </c>
      <c r="D31" s="15">
        <v>50313.0</v>
      </c>
      <c r="E31" s="15" t="s">
        <v>1161</v>
      </c>
      <c r="F31" s="16"/>
      <c r="G31" s="17"/>
      <c r="H31" s="32"/>
      <c r="I31" s="29">
        <v>1950.0</v>
      </c>
      <c r="J31" s="20"/>
      <c r="K31" s="33"/>
      <c r="L31" s="28"/>
      <c r="M31" s="92">
        <v>1950.0</v>
      </c>
      <c r="N31" s="24">
        <f t="shared" si="1"/>
        <v>0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12">
        <v>28.0</v>
      </c>
      <c r="B32" s="31">
        <v>44479.0</v>
      </c>
      <c r="C32" s="14" t="s">
        <v>1163</v>
      </c>
      <c r="D32" s="15">
        <v>50313.0</v>
      </c>
      <c r="E32" s="15" t="s">
        <v>1161</v>
      </c>
      <c r="F32" s="36"/>
      <c r="G32" s="17"/>
      <c r="H32" s="32"/>
      <c r="I32" s="29">
        <v>150.0</v>
      </c>
      <c r="J32" s="35"/>
      <c r="K32" s="33"/>
      <c r="L32" s="28"/>
      <c r="M32" s="92">
        <v>150.0</v>
      </c>
      <c r="N32" s="24">
        <f t="shared" si="1"/>
        <v>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12">
        <v>29.0</v>
      </c>
      <c r="B33" s="31">
        <v>44479.0</v>
      </c>
      <c r="C33" s="14" t="s">
        <v>1164</v>
      </c>
      <c r="D33" s="15">
        <v>45193.0</v>
      </c>
      <c r="E33" s="15" t="s">
        <v>982</v>
      </c>
      <c r="F33" s="36"/>
      <c r="G33" s="17"/>
      <c r="H33" s="18"/>
      <c r="I33" s="29">
        <v>3900.0</v>
      </c>
      <c r="J33" s="35"/>
      <c r="K33" s="33"/>
      <c r="L33" s="28"/>
      <c r="M33" s="92">
        <v>3900.0</v>
      </c>
      <c r="N33" s="24">
        <f t="shared" si="1"/>
        <v>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12">
        <v>30.0</v>
      </c>
      <c r="B34" s="31">
        <v>44479.0</v>
      </c>
      <c r="C34" s="14" t="s">
        <v>1165</v>
      </c>
      <c r="D34" s="15">
        <v>45280.0</v>
      </c>
      <c r="E34" s="15" t="s">
        <v>1166</v>
      </c>
      <c r="F34" s="36"/>
      <c r="G34" s="17"/>
      <c r="H34" s="18"/>
      <c r="I34" s="29"/>
      <c r="J34" s="20">
        <v>2650.0</v>
      </c>
      <c r="K34" s="21"/>
      <c r="L34" s="28"/>
      <c r="M34" s="92">
        <v>2650.0</v>
      </c>
      <c r="N34" s="24">
        <f t="shared" si="1"/>
        <v>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12">
        <v>31.0</v>
      </c>
      <c r="B35" s="31">
        <v>44479.0</v>
      </c>
      <c r="C35" s="14" t="s">
        <v>1167</v>
      </c>
      <c r="D35" s="15">
        <v>45280.0</v>
      </c>
      <c r="E35" s="15" t="s">
        <v>1166</v>
      </c>
      <c r="F35" s="36"/>
      <c r="G35" s="37"/>
      <c r="H35" s="18"/>
      <c r="I35" s="29"/>
      <c r="J35" s="20">
        <v>200.0</v>
      </c>
      <c r="K35" s="33"/>
      <c r="L35" s="28"/>
      <c r="M35" s="92">
        <v>200.0</v>
      </c>
      <c r="N35" s="24">
        <f t="shared" si="1"/>
        <v>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12">
        <v>32.0</v>
      </c>
      <c r="B36" s="31">
        <v>44479.0</v>
      </c>
      <c r="C36" s="14" t="s">
        <v>1168</v>
      </c>
      <c r="D36" s="15">
        <v>39832.0</v>
      </c>
      <c r="E36" s="15" t="s">
        <v>681</v>
      </c>
      <c r="F36" s="36"/>
      <c r="G36" s="37"/>
      <c r="H36" s="18"/>
      <c r="I36" s="29">
        <v>1250.0</v>
      </c>
      <c r="J36" s="30"/>
      <c r="K36" s="33"/>
      <c r="L36" s="28"/>
      <c r="M36" s="92">
        <v>1250.0</v>
      </c>
      <c r="N36" s="24">
        <f t="shared" si="1"/>
        <v>0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12">
        <v>33.0</v>
      </c>
      <c r="B37" s="31">
        <v>44479.0</v>
      </c>
      <c r="C37" s="14" t="s">
        <v>1169</v>
      </c>
      <c r="D37" s="15">
        <v>22332.0</v>
      </c>
      <c r="E37" s="15" t="s">
        <v>179</v>
      </c>
      <c r="F37" s="16"/>
      <c r="G37" s="37"/>
      <c r="H37" s="18"/>
      <c r="I37" s="29">
        <v>3000.0</v>
      </c>
      <c r="J37" s="30"/>
      <c r="K37" s="21"/>
      <c r="L37" s="28"/>
      <c r="M37" s="92">
        <v>3000.0</v>
      </c>
      <c r="N37" s="24">
        <f t="shared" si="1"/>
        <v>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12">
        <v>34.0</v>
      </c>
      <c r="B38" s="31">
        <v>44479.0</v>
      </c>
      <c r="C38" s="14" t="s">
        <v>1170</v>
      </c>
      <c r="D38" s="15">
        <v>10734.0</v>
      </c>
      <c r="E38" s="15" t="s">
        <v>550</v>
      </c>
      <c r="F38" s="36">
        <v>1760.0</v>
      </c>
      <c r="G38" s="17"/>
      <c r="H38" s="32"/>
      <c r="I38" s="29"/>
      <c r="J38" s="35"/>
      <c r="K38" s="21"/>
      <c r="L38" s="28"/>
      <c r="M38" s="92">
        <v>1760.0</v>
      </c>
      <c r="N38" s="24">
        <f t="shared" si="1"/>
        <v>0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12">
        <v>35.0</v>
      </c>
      <c r="B39" s="31">
        <v>44479.0</v>
      </c>
      <c r="C39" s="14" t="s">
        <v>1171</v>
      </c>
      <c r="D39" s="15">
        <v>55551.0</v>
      </c>
      <c r="E39" s="15" t="s">
        <v>1172</v>
      </c>
      <c r="F39" s="16"/>
      <c r="G39" s="37"/>
      <c r="H39" s="18"/>
      <c r="I39" s="29"/>
      <c r="J39" s="20">
        <v>2650.0</v>
      </c>
      <c r="K39" s="21"/>
      <c r="L39" s="28"/>
      <c r="M39" s="92">
        <v>2650.0</v>
      </c>
      <c r="N39" s="24">
        <f t="shared" si="1"/>
        <v>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12">
        <v>36.0</v>
      </c>
      <c r="B40" s="31">
        <v>44479.0</v>
      </c>
      <c r="C40" s="14" t="s">
        <v>1173</v>
      </c>
      <c r="D40" s="15">
        <v>53869.0</v>
      </c>
      <c r="E40" s="15" t="s">
        <v>1174</v>
      </c>
      <c r="F40" s="16"/>
      <c r="G40" s="17"/>
      <c r="H40" s="38"/>
      <c r="I40" s="29">
        <v>37500.0</v>
      </c>
      <c r="J40" s="20"/>
      <c r="K40" s="21"/>
      <c r="L40" s="28"/>
      <c r="M40" s="92">
        <v>37500.0</v>
      </c>
      <c r="N40" s="24">
        <f t="shared" si="1"/>
        <v>0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12">
        <v>37.0</v>
      </c>
      <c r="B41" s="31">
        <v>44479.0</v>
      </c>
      <c r="C41" s="14" t="s">
        <v>1175</v>
      </c>
      <c r="D41" s="15">
        <v>64270.0</v>
      </c>
      <c r="E41" s="15" t="s">
        <v>1176</v>
      </c>
      <c r="F41" s="73"/>
      <c r="G41" s="96"/>
      <c r="H41" s="75"/>
      <c r="I41" s="76">
        <v>27000.0</v>
      </c>
      <c r="J41" s="77"/>
      <c r="K41" s="78"/>
      <c r="L41" s="79"/>
      <c r="M41" s="92">
        <v>27000.0</v>
      </c>
      <c r="N41" s="80">
        <f t="shared" si="1"/>
        <v>0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>
      <c r="A42" s="12">
        <v>38.0</v>
      </c>
      <c r="B42" s="31">
        <v>44479.0</v>
      </c>
      <c r="C42" s="14" t="s">
        <v>1177</v>
      </c>
      <c r="D42" s="15">
        <v>54917.0</v>
      </c>
      <c r="E42" s="15" t="s">
        <v>1178</v>
      </c>
      <c r="F42" s="36"/>
      <c r="G42" s="37"/>
      <c r="H42" s="18"/>
      <c r="I42" s="29">
        <v>2650.0</v>
      </c>
      <c r="J42" s="27"/>
      <c r="K42" s="21"/>
      <c r="L42" s="28"/>
      <c r="M42" s="92">
        <v>2650.0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31">
        <v>44479.0</v>
      </c>
      <c r="C43" s="14" t="s">
        <v>1179</v>
      </c>
      <c r="D43" s="15">
        <v>64271.0</v>
      </c>
      <c r="E43" s="15" t="s">
        <v>1180</v>
      </c>
      <c r="F43" s="36"/>
      <c r="G43" s="17"/>
      <c r="H43" s="18"/>
      <c r="I43" s="29"/>
      <c r="J43" s="35">
        <v>27000.0</v>
      </c>
      <c r="K43" s="21"/>
      <c r="L43" s="28"/>
      <c r="M43" s="92">
        <v>27000.0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31">
        <v>44479.0</v>
      </c>
      <c r="C44" s="14" t="s">
        <v>1181</v>
      </c>
      <c r="D44" s="15">
        <v>64272.0</v>
      </c>
      <c r="E44" s="15" t="s">
        <v>1182</v>
      </c>
      <c r="F44" s="36"/>
      <c r="G44" s="17"/>
      <c r="H44" s="18"/>
      <c r="I44" s="29"/>
      <c r="J44" s="35">
        <v>27000.0</v>
      </c>
      <c r="K44" s="33"/>
      <c r="L44" s="28"/>
      <c r="M44" s="92">
        <v>27000.0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31">
        <v>44479.0</v>
      </c>
      <c r="C45" s="14" t="s">
        <v>1183</v>
      </c>
      <c r="D45" s="15">
        <v>52406.0</v>
      </c>
      <c r="E45" s="15" t="s">
        <v>1184</v>
      </c>
      <c r="F45" s="36"/>
      <c r="G45" s="17"/>
      <c r="H45" s="18"/>
      <c r="I45" s="29"/>
      <c r="J45" s="35">
        <v>1400.0</v>
      </c>
      <c r="K45" s="33"/>
      <c r="L45" s="28"/>
      <c r="M45" s="92">
        <v>1400.0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31">
        <v>44479.0</v>
      </c>
      <c r="C46" s="14" t="s">
        <v>1185</v>
      </c>
      <c r="D46" s="15">
        <v>55448.0</v>
      </c>
      <c r="E46" s="15" t="s">
        <v>1186</v>
      </c>
      <c r="F46" s="36">
        <v>350.0</v>
      </c>
      <c r="G46" s="17"/>
      <c r="H46" s="18"/>
      <c r="I46" s="29"/>
      <c r="J46" s="27"/>
      <c r="K46" s="21"/>
      <c r="L46" s="28"/>
      <c r="M46" s="92">
        <v>350.0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31">
        <v>44479.0</v>
      </c>
      <c r="C47" s="14" t="s">
        <v>1187</v>
      </c>
      <c r="D47" s="15">
        <v>50613.0</v>
      </c>
      <c r="E47" s="15" t="s">
        <v>1188</v>
      </c>
      <c r="F47" s="36">
        <v>5000.0</v>
      </c>
      <c r="G47" s="37"/>
      <c r="H47" s="32"/>
      <c r="I47" s="29"/>
      <c r="J47" s="27"/>
      <c r="K47" s="21"/>
      <c r="L47" s="28"/>
      <c r="M47" s="92">
        <v>5000.0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2">
        <v>44.0</v>
      </c>
      <c r="B48" s="31">
        <v>44479.0</v>
      </c>
      <c r="C48" s="14" t="s">
        <v>1189</v>
      </c>
      <c r="D48" s="15">
        <v>10271.0</v>
      </c>
      <c r="E48" s="15" t="s">
        <v>1190</v>
      </c>
      <c r="F48" s="36"/>
      <c r="G48" s="37">
        <v>2900.0</v>
      </c>
      <c r="H48" s="18"/>
      <c r="I48" s="29"/>
      <c r="J48" s="35"/>
      <c r="K48" s="33"/>
      <c r="L48" s="28"/>
      <c r="M48" s="92">
        <v>2900.0</v>
      </c>
      <c r="N48" s="24">
        <f t="shared" si="1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2">
        <v>45.0</v>
      </c>
      <c r="B49" s="31">
        <v>44479.0</v>
      </c>
      <c r="C49" s="14" t="s">
        <v>1191</v>
      </c>
      <c r="D49" s="15">
        <v>57026.0</v>
      </c>
      <c r="E49" s="15" t="s">
        <v>1192</v>
      </c>
      <c r="F49" s="36"/>
      <c r="G49" s="37"/>
      <c r="H49" s="32">
        <v>3600.0</v>
      </c>
      <c r="I49" s="29"/>
      <c r="J49" s="35"/>
      <c r="K49" s="21"/>
      <c r="L49" s="28"/>
      <c r="M49" s="92">
        <v>3600.0</v>
      </c>
      <c r="N49" s="24">
        <f t="shared" si="1"/>
        <v>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2">
        <v>46.0</v>
      </c>
      <c r="B50" s="31">
        <v>44479.0</v>
      </c>
      <c r="C50" s="14" t="s">
        <v>1193</v>
      </c>
      <c r="D50" s="15">
        <v>29723.0</v>
      </c>
      <c r="E50" s="15" t="s">
        <v>1194</v>
      </c>
      <c r="F50" s="36"/>
      <c r="G50" s="37"/>
      <c r="H50" s="32">
        <v>16150.0</v>
      </c>
      <c r="I50" s="29"/>
      <c r="J50" s="35"/>
      <c r="K50" s="21"/>
      <c r="L50" s="28"/>
      <c r="M50" s="92">
        <v>16150.0</v>
      </c>
      <c r="N50" s="24">
        <f t="shared" si="1"/>
        <v>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2">
        <v>47.0</v>
      </c>
      <c r="B51" s="31">
        <v>44479.0</v>
      </c>
      <c r="C51" s="14" t="s">
        <v>1195</v>
      </c>
      <c r="D51" s="15">
        <v>50436.0</v>
      </c>
      <c r="E51" s="15" t="s">
        <v>408</v>
      </c>
      <c r="F51" s="36"/>
      <c r="G51" s="37"/>
      <c r="H51" s="18"/>
      <c r="I51" s="29">
        <v>15000.0</v>
      </c>
      <c r="J51" s="35"/>
      <c r="K51" s="21"/>
      <c r="L51" s="28"/>
      <c r="M51" s="92">
        <v>15000.0</v>
      </c>
      <c r="N51" s="24">
        <f t="shared" si="1"/>
        <v>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2">
        <v>48.0</v>
      </c>
      <c r="B52" s="31">
        <v>44479.0</v>
      </c>
      <c r="C52" s="14" t="s">
        <v>1196</v>
      </c>
      <c r="D52" s="15">
        <v>22332.0</v>
      </c>
      <c r="E52" s="15" t="s">
        <v>179</v>
      </c>
      <c r="F52" s="36"/>
      <c r="G52" s="37"/>
      <c r="H52" s="32"/>
      <c r="I52" s="29">
        <v>2650.0</v>
      </c>
      <c r="J52" s="35"/>
      <c r="K52" s="21"/>
      <c r="L52" s="28"/>
      <c r="M52" s="92">
        <v>2650.0</v>
      </c>
      <c r="N52" s="24">
        <f t="shared" si="1"/>
        <v>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2">
        <v>49.0</v>
      </c>
      <c r="B53" s="31">
        <v>44479.0</v>
      </c>
      <c r="C53" s="14" t="s">
        <v>1197</v>
      </c>
      <c r="D53" s="15">
        <v>35313.0</v>
      </c>
      <c r="E53" s="15" t="s">
        <v>1198</v>
      </c>
      <c r="F53" s="36"/>
      <c r="G53" s="37"/>
      <c r="H53" s="32">
        <v>1200.0</v>
      </c>
      <c r="I53" s="29"/>
      <c r="J53" s="35"/>
      <c r="K53" s="21"/>
      <c r="L53" s="28"/>
      <c r="M53" s="92">
        <v>1200.0</v>
      </c>
      <c r="N53" s="24">
        <f t="shared" si="1"/>
        <v>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2">
        <v>50.0</v>
      </c>
      <c r="B54" s="31">
        <v>44479.0</v>
      </c>
      <c r="C54" s="14" t="s">
        <v>1199</v>
      </c>
      <c r="D54" s="15">
        <v>35313.0</v>
      </c>
      <c r="E54" s="15" t="s">
        <v>1198</v>
      </c>
      <c r="F54" s="36"/>
      <c r="G54" s="37"/>
      <c r="H54" s="32">
        <v>1200.0</v>
      </c>
      <c r="I54" s="29"/>
      <c r="J54" s="35"/>
      <c r="K54" s="21"/>
      <c r="L54" s="28"/>
      <c r="M54" s="92">
        <v>1200.0</v>
      </c>
      <c r="N54" s="24">
        <f t="shared" si="1"/>
        <v>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2">
        <v>51.0</v>
      </c>
      <c r="B55" s="31">
        <v>44479.0</v>
      </c>
      <c r="C55" s="14" t="s">
        <v>1200</v>
      </c>
      <c r="D55" s="15">
        <v>42278.0</v>
      </c>
      <c r="E55" s="15" t="s">
        <v>1201</v>
      </c>
      <c r="F55" s="36"/>
      <c r="G55" s="37"/>
      <c r="H55" s="32">
        <v>5000.0</v>
      </c>
      <c r="I55" s="29"/>
      <c r="J55" s="35"/>
      <c r="K55" s="21"/>
      <c r="L55" s="28"/>
      <c r="M55" s="92">
        <v>5000.0</v>
      </c>
      <c r="N55" s="24">
        <f t="shared" si="1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2">
        <v>52.0</v>
      </c>
      <c r="B56" s="31">
        <v>44479.0</v>
      </c>
      <c r="C56" s="14" t="s">
        <v>1202</v>
      </c>
      <c r="D56" s="15">
        <v>48854.0</v>
      </c>
      <c r="E56" s="15" t="s">
        <v>620</v>
      </c>
      <c r="F56" s="36"/>
      <c r="G56" s="37"/>
      <c r="H56" s="18"/>
      <c r="I56" s="29"/>
      <c r="J56" s="35">
        <v>2500.0</v>
      </c>
      <c r="K56" s="21"/>
      <c r="L56" s="28"/>
      <c r="M56" s="92">
        <v>2500.0</v>
      </c>
      <c r="N56" s="24">
        <f t="shared" si="1"/>
        <v>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2">
        <v>53.0</v>
      </c>
      <c r="B57" s="31">
        <v>44479.0</v>
      </c>
      <c r="C57" s="14" t="s">
        <v>1203</v>
      </c>
      <c r="D57" s="15">
        <v>63778.0</v>
      </c>
      <c r="E57" s="15" t="s">
        <v>266</v>
      </c>
      <c r="F57" s="36"/>
      <c r="G57" s="37"/>
      <c r="H57" s="18"/>
      <c r="I57" s="29">
        <v>27000.0</v>
      </c>
      <c r="J57" s="35"/>
      <c r="K57" s="33"/>
      <c r="L57" s="28"/>
      <c r="M57" s="92">
        <v>27000.0</v>
      </c>
      <c r="N57" s="24">
        <f t="shared" si="1"/>
        <v>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2">
        <v>54.0</v>
      </c>
      <c r="B58" s="31">
        <v>44479.0</v>
      </c>
      <c r="C58" s="14" t="s">
        <v>1204</v>
      </c>
      <c r="D58" s="15">
        <v>57040.0</v>
      </c>
      <c r="E58" s="15" t="s">
        <v>1205</v>
      </c>
      <c r="F58" s="36"/>
      <c r="G58" s="37"/>
      <c r="H58" s="18"/>
      <c r="I58" s="29"/>
      <c r="J58" s="35">
        <v>4200.0</v>
      </c>
      <c r="K58" s="21"/>
      <c r="L58" s="28"/>
      <c r="M58" s="92">
        <v>4200.0</v>
      </c>
      <c r="N58" s="24">
        <f t="shared" si="1"/>
        <v>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2">
        <v>55.0</v>
      </c>
      <c r="B59" s="31">
        <v>44479.0</v>
      </c>
      <c r="C59" s="14" t="s">
        <v>1206</v>
      </c>
      <c r="D59" s="15">
        <v>63778.0</v>
      </c>
      <c r="E59" s="15" t="s">
        <v>266</v>
      </c>
      <c r="F59" s="36"/>
      <c r="G59" s="37"/>
      <c r="H59" s="18"/>
      <c r="I59" s="29">
        <v>1000.0</v>
      </c>
      <c r="J59" s="35"/>
      <c r="K59" s="21"/>
      <c r="L59" s="28"/>
      <c r="M59" s="92">
        <v>1000.0</v>
      </c>
      <c r="N59" s="24">
        <f t="shared" si="1"/>
        <v>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2">
        <v>56.0</v>
      </c>
      <c r="B60" s="31">
        <v>44479.0</v>
      </c>
      <c r="C60" s="14" t="s">
        <v>1207</v>
      </c>
      <c r="D60" s="15">
        <v>50853.0</v>
      </c>
      <c r="E60" s="15" t="s">
        <v>363</v>
      </c>
      <c r="F60" s="36"/>
      <c r="G60" s="37"/>
      <c r="H60" s="18"/>
      <c r="I60" s="29">
        <v>10350.0</v>
      </c>
      <c r="J60" s="35"/>
      <c r="K60" s="21"/>
      <c r="L60" s="28"/>
      <c r="M60" s="92">
        <v>10350.0</v>
      </c>
      <c r="N60" s="24">
        <f t="shared" si="1"/>
        <v>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12">
        <v>57.0</v>
      </c>
      <c r="B61" s="31">
        <v>44479.0</v>
      </c>
      <c r="C61" s="14" t="s">
        <v>1208</v>
      </c>
      <c r="D61" s="15">
        <v>64276.0</v>
      </c>
      <c r="E61" s="15" t="s">
        <v>1209</v>
      </c>
      <c r="F61" s="36"/>
      <c r="G61" s="37"/>
      <c r="H61" s="18"/>
      <c r="I61" s="29"/>
      <c r="J61" s="35">
        <v>27000.0</v>
      </c>
      <c r="K61" s="21"/>
      <c r="L61" s="28"/>
      <c r="M61" s="92">
        <v>27000.0</v>
      </c>
      <c r="N61" s="24">
        <f t="shared" si="1"/>
        <v>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12">
        <v>58.0</v>
      </c>
      <c r="B62" s="31">
        <v>44479.0</v>
      </c>
      <c r="C62" s="14" t="s">
        <v>1210</v>
      </c>
      <c r="D62" s="15">
        <v>63778.0</v>
      </c>
      <c r="E62" s="15" t="s">
        <v>266</v>
      </c>
      <c r="F62" s="36"/>
      <c r="G62" s="37"/>
      <c r="H62" s="18"/>
      <c r="I62" s="29"/>
      <c r="J62" s="35">
        <v>200.0</v>
      </c>
      <c r="K62" s="33"/>
      <c r="L62" s="28"/>
      <c r="M62" s="92">
        <v>200.0</v>
      </c>
      <c r="N62" s="24">
        <f t="shared" si="1"/>
        <v>0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12">
        <v>59.0</v>
      </c>
      <c r="B63" s="31">
        <v>44479.0</v>
      </c>
      <c r="C63" s="14" t="s">
        <v>1211</v>
      </c>
      <c r="D63" s="15">
        <v>58654.0</v>
      </c>
      <c r="E63" s="15" t="s">
        <v>1212</v>
      </c>
      <c r="F63" s="36"/>
      <c r="G63" s="37"/>
      <c r="H63" s="18"/>
      <c r="I63" s="29">
        <v>5000.0</v>
      </c>
      <c r="J63" s="35"/>
      <c r="K63" s="21"/>
      <c r="L63" s="28"/>
      <c r="M63" s="92">
        <v>5000.0</v>
      </c>
      <c r="N63" s="24">
        <f t="shared" si="1"/>
        <v>0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12">
        <v>60.0</v>
      </c>
      <c r="B64" s="31">
        <v>44449.0</v>
      </c>
      <c r="C64" s="14" t="s">
        <v>1213</v>
      </c>
      <c r="D64" s="15">
        <v>63978.0</v>
      </c>
      <c r="E64" s="15" t="s">
        <v>1214</v>
      </c>
      <c r="F64" s="36"/>
      <c r="G64" s="37"/>
      <c r="H64" s="32">
        <v>8170.0</v>
      </c>
      <c r="I64" s="29"/>
      <c r="J64" s="35"/>
      <c r="K64" s="33"/>
      <c r="L64" s="28"/>
      <c r="M64" s="92">
        <v>8170.0</v>
      </c>
      <c r="N64" s="24">
        <f t="shared" si="1"/>
        <v>0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12">
        <v>61.0</v>
      </c>
      <c r="B65" s="31">
        <v>44479.0</v>
      </c>
      <c r="C65" s="14" t="s">
        <v>1215</v>
      </c>
      <c r="D65" s="15">
        <v>55551.0</v>
      </c>
      <c r="E65" s="15" t="s">
        <v>1172</v>
      </c>
      <c r="F65" s="36"/>
      <c r="G65" s="37"/>
      <c r="H65" s="32"/>
      <c r="I65" s="29"/>
      <c r="J65" s="35"/>
      <c r="K65" s="33">
        <v>1200.0</v>
      </c>
      <c r="L65" s="28"/>
      <c r="M65" s="92">
        <v>1200.0</v>
      </c>
      <c r="N65" s="24">
        <f t="shared" si="1"/>
        <v>0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12">
        <v>62.0</v>
      </c>
      <c r="B66" s="31">
        <v>44479.0</v>
      </c>
      <c r="C66" s="14" t="s">
        <v>1216</v>
      </c>
      <c r="D66" s="15">
        <v>58614.0</v>
      </c>
      <c r="E66" s="15" t="s">
        <v>1217</v>
      </c>
      <c r="F66" s="36"/>
      <c r="G66" s="17"/>
      <c r="H66" s="32"/>
      <c r="I66" s="29"/>
      <c r="J66" s="27"/>
      <c r="K66" s="33">
        <v>1290.0</v>
      </c>
      <c r="L66" s="28"/>
      <c r="M66" s="92">
        <v>1290.0</v>
      </c>
      <c r="N66" s="24">
        <f t="shared" si="1"/>
        <v>0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2">
        <v>63.0</v>
      </c>
      <c r="B67" s="31">
        <v>44479.0</v>
      </c>
      <c r="C67" s="14" t="s">
        <v>1218</v>
      </c>
      <c r="D67" s="15">
        <v>47926.0</v>
      </c>
      <c r="E67" s="15" t="s">
        <v>1219</v>
      </c>
      <c r="F67" s="36"/>
      <c r="G67" s="17"/>
      <c r="H67" s="32"/>
      <c r="I67" s="29"/>
      <c r="J67" s="35"/>
      <c r="K67" s="33">
        <v>1200.0</v>
      </c>
      <c r="L67" s="28"/>
      <c r="M67" s="92">
        <v>1200.0</v>
      </c>
      <c r="N67" s="24">
        <f t="shared" si="1"/>
        <v>0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12">
        <v>64.0</v>
      </c>
      <c r="B68" s="31">
        <v>44479.0</v>
      </c>
      <c r="C68" s="14" t="s">
        <v>1220</v>
      </c>
      <c r="D68" s="15">
        <v>10929.0</v>
      </c>
      <c r="E68" s="15" t="s">
        <v>1221</v>
      </c>
      <c r="F68" s="36"/>
      <c r="G68" s="17"/>
      <c r="H68" s="32"/>
      <c r="I68" s="29"/>
      <c r="J68" s="35"/>
      <c r="K68" s="33">
        <v>1200.0</v>
      </c>
      <c r="L68" s="28"/>
      <c r="M68" s="92">
        <v>1200.0</v>
      </c>
      <c r="N68" s="24">
        <f t="shared" si="1"/>
        <v>0</v>
      </c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2">
        <v>65.0</v>
      </c>
      <c r="B69" s="31">
        <v>44479.0</v>
      </c>
      <c r="C69" s="14" t="s">
        <v>1222</v>
      </c>
      <c r="D69" s="15">
        <v>32920.0</v>
      </c>
      <c r="E69" s="15" t="s">
        <v>1223</v>
      </c>
      <c r="F69" s="36"/>
      <c r="G69" s="37"/>
      <c r="H69" s="18"/>
      <c r="I69" s="29"/>
      <c r="J69" s="27"/>
      <c r="K69" s="33">
        <v>1200.0</v>
      </c>
      <c r="L69" s="28"/>
      <c r="M69" s="92">
        <v>1200.0</v>
      </c>
      <c r="N69" s="24">
        <f t="shared" si="1"/>
        <v>0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2">
        <v>66.0</v>
      </c>
      <c r="B70" s="31">
        <v>44479.0</v>
      </c>
      <c r="C70" s="14" t="s">
        <v>1224</v>
      </c>
      <c r="D70" s="15">
        <v>53974.0</v>
      </c>
      <c r="E70" s="15" t="s">
        <v>1225</v>
      </c>
      <c r="F70" s="36"/>
      <c r="G70" s="17"/>
      <c r="H70" s="18"/>
      <c r="I70" s="29"/>
      <c r="J70" s="27"/>
      <c r="K70" s="33">
        <v>1200.0</v>
      </c>
      <c r="L70" s="28"/>
      <c r="M70" s="92">
        <v>1200.0</v>
      </c>
      <c r="N70" s="24">
        <f t="shared" si="1"/>
        <v>0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2">
        <v>67.0</v>
      </c>
      <c r="B71" s="31">
        <v>44479.0</v>
      </c>
      <c r="C71" s="14" t="s">
        <v>1226</v>
      </c>
      <c r="D71" s="15">
        <v>60372.0</v>
      </c>
      <c r="E71" s="15" t="s">
        <v>1227</v>
      </c>
      <c r="F71" s="36"/>
      <c r="G71" s="37"/>
      <c r="H71" s="32"/>
      <c r="I71" s="29"/>
      <c r="J71" s="35"/>
      <c r="K71" s="33">
        <v>1200.0</v>
      </c>
      <c r="L71" s="28"/>
      <c r="M71" s="92">
        <v>1200.0</v>
      </c>
      <c r="N71" s="24">
        <f t="shared" si="1"/>
        <v>0</v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12">
        <v>68.0</v>
      </c>
      <c r="B72" s="31">
        <v>44479.0</v>
      </c>
      <c r="C72" s="14" t="s">
        <v>1228</v>
      </c>
      <c r="D72" s="15">
        <v>60373.0</v>
      </c>
      <c r="E72" s="15" t="s">
        <v>1229</v>
      </c>
      <c r="F72" s="36"/>
      <c r="G72" s="37"/>
      <c r="H72" s="32"/>
      <c r="I72" s="29"/>
      <c r="J72" s="27"/>
      <c r="K72" s="33">
        <v>1200.0</v>
      </c>
      <c r="L72" s="28"/>
      <c r="M72" s="92">
        <v>1200.0</v>
      </c>
      <c r="N72" s="24">
        <f t="shared" si="1"/>
        <v>0</v>
      </c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84"/>
      <c r="B73" s="42"/>
      <c r="C73" s="43"/>
      <c r="D73" s="43"/>
      <c r="E73" s="44"/>
      <c r="F73" s="45">
        <f t="shared" ref="F73:N73" si="2">SUM(F5:F72)</f>
        <v>7110</v>
      </c>
      <c r="G73" s="46">
        <f t="shared" si="2"/>
        <v>2900</v>
      </c>
      <c r="H73" s="47">
        <f t="shared" si="2"/>
        <v>35320</v>
      </c>
      <c r="I73" s="48">
        <f t="shared" si="2"/>
        <v>308590</v>
      </c>
      <c r="J73" s="49">
        <f t="shared" si="2"/>
        <v>136200</v>
      </c>
      <c r="K73" s="50">
        <f t="shared" si="2"/>
        <v>9690</v>
      </c>
      <c r="L73" s="51">
        <f t="shared" si="2"/>
        <v>0</v>
      </c>
      <c r="M73" s="51">
        <f t="shared" si="2"/>
        <v>499810</v>
      </c>
      <c r="N73" s="52">
        <f t="shared" si="2"/>
        <v>0</v>
      </c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85"/>
      <c r="B74" s="85"/>
      <c r="C74" s="85"/>
      <c r="D74" s="85"/>
      <c r="E74" s="85"/>
      <c r="F74" s="86">
        <f>L73+M73+N73+O73+P73+Q73+R73</f>
        <v>499810</v>
      </c>
      <c r="G74" s="2"/>
      <c r="H74" s="2"/>
      <c r="I74" s="2"/>
      <c r="J74" s="2"/>
      <c r="K74" s="2"/>
      <c r="L74" s="3"/>
      <c r="M74" s="87"/>
      <c r="N74" s="87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88"/>
      <c r="C75" s="85"/>
      <c r="D75" s="85"/>
      <c r="E75" s="85"/>
      <c r="F75" s="88"/>
      <c r="G75" s="88"/>
      <c r="H75" s="88"/>
      <c r="I75" s="88"/>
      <c r="J75" s="88"/>
      <c r="K75" s="88"/>
      <c r="L75" s="88"/>
      <c r="M75" s="88"/>
      <c r="N75" s="88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C76" s="89"/>
      <c r="D76" s="90" t="s">
        <v>260</v>
      </c>
      <c r="E76" s="57"/>
      <c r="F76" s="88"/>
      <c r="G76" s="88"/>
      <c r="H76" s="88"/>
      <c r="I76" s="88"/>
      <c r="J76" s="88"/>
      <c r="K76" s="88"/>
      <c r="L76" s="88"/>
      <c r="M76" s="88"/>
      <c r="N76" s="88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C77" s="8"/>
      <c r="D77" s="58"/>
      <c r="E77" s="59"/>
      <c r="F77" s="88"/>
      <c r="G77" s="88"/>
      <c r="H77" s="88"/>
      <c r="I77" s="88"/>
      <c r="J77" s="88"/>
      <c r="K77" s="88"/>
      <c r="L77" s="88"/>
      <c r="M77" s="88"/>
      <c r="N77" s="88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C78" s="9"/>
      <c r="D78" s="60"/>
      <c r="E78" s="61"/>
      <c r="F78" s="88"/>
      <c r="G78" s="88"/>
      <c r="H78" s="88"/>
      <c r="I78" s="88"/>
      <c r="J78" s="88"/>
      <c r="K78" s="88"/>
      <c r="L78" s="88"/>
      <c r="M78" s="88"/>
      <c r="N78" s="88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C79" s="4"/>
      <c r="D79" s="4"/>
      <c r="E79" s="4"/>
      <c r="F79" s="4" t="s">
        <v>261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</sheetData>
  <mergeCells count="18">
    <mergeCell ref="F3:F4"/>
    <mergeCell ref="G3:H3"/>
    <mergeCell ref="I3:J3"/>
    <mergeCell ref="K3:K4"/>
    <mergeCell ref="F74:L74"/>
    <mergeCell ref="A75:B79"/>
    <mergeCell ref="C76:C78"/>
    <mergeCell ref="D76:E78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 ht="34.5" customHeight="1">
      <c r="A1" s="91" t="s">
        <v>1230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8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31">
        <v>44479.0</v>
      </c>
      <c r="C5" s="70" t="s">
        <v>1231</v>
      </c>
      <c r="D5" s="71">
        <v>48854.0</v>
      </c>
      <c r="E5" s="71" t="s">
        <v>620</v>
      </c>
      <c r="F5" s="16"/>
      <c r="G5" s="17"/>
      <c r="H5" s="18"/>
      <c r="I5" s="29">
        <v>2500.0</v>
      </c>
      <c r="J5" s="20"/>
      <c r="K5" s="33"/>
      <c r="L5" s="22"/>
      <c r="M5" s="92">
        <v>2500.0</v>
      </c>
      <c r="N5" s="24">
        <f t="shared" ref="N5:N89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31">
        <v>44479.0</v>
      </c>
      <c r="C6" s="70" t="s">
        <v>1232</v>
      </c>
      <c r="D6" s="71">
        <v>57777.0</v>
      </c>
      <c r="E6" s="71" t="s">
        <v>1233</v>
      </c>
      <c r="F6" s="16"/>
      <c r="G6" s="17"/>
      <c r="H6" s="18"/>
      <c r="I6" s="29"/>
      <c r="J6" s="35">
        <v>8200.0</v>
      </c>
      <c r="K6" s="33"/>
      <c r="L6" s="28"/>
      <c r="M6" s="92">
        <v>8200.0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31">
        <v>44510.0</v>
      </c>
      <c r="C7" s="70" t="s">
        <v>1234</v>
      </c>
      <c r="D7" s="71">
        <v>62809.0</v>
      </c>
      <c r="E7" s="71" t="s">
        <v>97</v>
      </c>
      <c r="F7" s="16"/>
      <c r="G7" s="17"/>
      <c r="H7" s="32"/>
      <c r="I7" s="29">
        <v>350.0</v>
      </c>
      <c r="J7" s="35"/>
      <c r="K7" s="21"/>
      <c r="L7" s="28"/>
      <c r="M7" s="92">
        <v>350.0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31">
        <v>44510.0</v>
      </c>
      <c r="C8" s="70" t="s">
        <v>1235</v>
      </c>
      <c r="D8" s="71">
        <v>51797.0</v>
      </c>
      <c r="E8" s="71" t="s">
        <v>716</v>
      </c>
      <c r="F8" s="16"/>
      <c r="G8" s="17"/>
      <c r="H8" s="32"/>
      <c r="I8" s="29"/>
      <c r="J8" s="20">
        <v>10000.0</v>
      </c>
      <c r="K8" s="21"/>
      <c r="L8" s="28"/>
      <c r="M8" s="92">
        <v>10000.0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31">
        <v>44510.0</v>
      </c>
      <c r="C9" s="70" t="s">
        <v>1236</v>
      </c>
      <c r="D9" s="71">
        <v>35518.0</v>
      </c>
      <c r="E9" s="71" t="s">
        <v>1237</v>
      </c>
      <c r="F9" s="16"/>
      <c r="G9" s="17"/>
      <c r="H9" s="18"/>
      <c r="I9" s="29">
        <v>2650.0</v>
      </c>
      <c r="J9" s="20"/>
      <c r="K9" s="21"/>
      <c r="L9" s="28"/>
      <c r="M9" s="92">
        <v>2650.0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31">
        <v>44510.0</v>
      </c>
      <c r="C10" s="70" t="s">
        <v>1238</v>
      </c>
      <c r="D10" s="71">
        <v>51512.0</v>
      </c>
      <c r="E10" s="71" t="s">
        <v>126</v>
      </c>
      <c r="F10" s="16"/>
      <c r="G10" s="17"/>
      <c r="H10" s="32"/>
      <c r="I10" s="29"/>
      <c r="J10" s="20">
        <v>37500.0</v>
      </c>
      <c r="K10" s="21"/>
      <c r="L10" s="28"/>
      <c r="M10" s="92">
        <v>37500.0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31">
        <v>44510.0</v>
      </c>
      <c r="C11" s="70" t="s">
        <v>1239</v>
      </c>
      <c r="D11" s="71">
        <v>42071.0</v>
      </c>
      <c r="E11" s="71" t="s">
        <v>174</v>
      </c>
      <c r="F11" s="16"/>
      <c r="G11" s="17"/>
      <c r="H11" s="18"/>
      <c r="I11" s="29"/>
      <c r="J11" s="20">
        <v>1250.0</v>
      </c>
      <c r="K11" s="21"/>
      <c r="L11" s="28"/>
      <c r="M11" s="92">
        <v>1250.0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31">
        <v>44510.0</v>
      </c>
      <c r="C12" s="70" t="s">
        <v>1240</v>
      </c>
      <c r="D12" s="71">
        <v>52067.0</v>
      </c>
      <c r="E12" s="71" t="s">
        <v>1241</v>
      </c>
      <c r="F12" s="16"/>
      <c r="G12" s="17"/>
      <c r="H12" s="18"/>
      <c r="I12" s="29">
        <v>10000.0</v>
      </c>
      <c r="J12" s="20"/>
      <c r="K12" s="33"/>
      <c r="L12" s="28"/>
      <c r="M12" s="92">
        <v>10000.0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31">
        <v>44510.0</v>
      </c>
      <c r="C13" s="70" t="s">
        <v>1242</v>
      </c>
      <c r="D13" s="71">
        <v>14329.0</v>
      </c>
      <c r="E13" s="71" t="s">
        <v>378</v>
      </c>
      <c r="F13" s="16"/>
      <c r="G13" s="17"/>
      <c r="H13" s="18"/>
      <c r="I13" s="29">
        <v>350.0</v>
      </c>
      <c r="J13" s="35"/>
      <c r="K13" s="33"/>
      <c r="L13" s="28"/>
      <c r="M13" s="92">
        <v>350.0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31">
        <v>44510.0</v>
      </c>
      <c r="C14" s="70" t="s">
        <v>1243</v>
      </c>
      <c r="D14" s="71">
        <v>51017.0</v>
      </c>
      <c r="E14" s="71" t="s">
        <v>29</v>
      </c>
      <c r="F14" s="16"/>
      <c r="G14" s="17"/>
      <c r="H14" s="32">
        <v>25000.0</v>
      </c>
      <c r="I14" s="29"/>
      <c r="J14" s="20"/>
      <c r="K14" s="33"/>
      <c r="L14" s="28"/>
      <c r="M14" s="92">
        <v>25000.0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31">
        <v>44510.0</v>
      </c>
      <c r="C15" s="70" t="s">
        <v>1244</v>
      </c>
      <c r="D15" s="71">
        <v>10697.0</v>
      </c>
      <c r="E15" s="71" t="s">
        <v>390</v>
      </c>
      <c r="F15" s="16"/>
      <c r="G15" s="17"/>
      <c r="H15" s="18"/>
      <c r="I15" s="29">
        <v>2650.0</v>
      </c>
      <c r="J15" s="20"/>
      <c r="K15" s="33"/>
      <c r="L15" s="28"/>
      <c r="M15" s="92">
        <v>2650.0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31">
        <v>44510.0</v>
      </c>
      <c r="C16" s="70" t="s">
        <v>1245</v>
      </c>
      <c r="D16" s="71">
        <v>57462.0</v>
      </c>
      <c r="E16" s="71" t="s">
        <v>1246</v>
      </c>
      <c r="F16" s="16"/>
      <c r="G16" s="40"/>
      <c r="H16" s="18"/>
      <c r="I16" s="29"/>
      <c r="J16" s="20">
        <v>500.0</v>
      </c>
      <c r="K16" s="33"/>
      <c r="L16" s="28"/>
      <c r="M16" s="92">
        <v>500.0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31">
        <v>44510.0</v>
      </c>
      <c r="C17" s="70" t="s">
        <v>1247</v>
      </c>
      <c r="D17" s="71">
        <v>51939.0</v>
      </c>
      <c r="E17" s="71" t="s">
        <v>99</v>
      </c>
      <c r="F17" s="16"/>
      <c r="G17" s="17"/>
      <c r="H17" s="18"/>
      <c r="I17" s="29">
        <v>25000.0</v>
      </c>
      <c r="J17" s="35"/>
      <c r="K17" s="33"/>
      <c r="L17" s="28"/>
      <c r="M17" s="92">
        <v>25000.0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31">
        <v>44510.0</v>
      </c>
      <c r="C18" s="70" t="s">
        <v>1248</v>
      </c>
      <c r="D18" s="71">
        <v>54937.0</v>
      </c>
      <c r="E18" s="71" t="s">
        <v>1249</v>
      </c>
      <c r="F18" s="16"/>
      <c r="G18" s="17"/>
      <c r="H18" s="18"/>
      <c r="I18" s="29"/>
      <c r="J18" s="35">
        <v>2650.0</v>
      </c>
      <c r="K18" s="21"/>
      <c r="L18" s="28"/>
      <c r="M18" s="92">
        <v>2650.0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31">
        <v>44510.0</v>
      </c>
      <c r="C19" s="70" t="s">
        <v>1250</v>
      </c>
      <c r="D19" s="71">
        <v>49082.0</v>
      </c>
      <c r="E19" s="71" t="s">
        <v>1251</v>
      </c>
      <c r="F19" s="16"/>
      <c r="G19" s="17"/>
      <c r="H19" s="18"/>
      <c r="I19" s="29"/>
      <c r="J19" s="20">
        <v>20000.0</v>
      </c>
      <c r="K19" s="21"/>
      <c r="L19" s="28"/>
      <c r="M19" s="92">
        <v>20000.0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31">
        <v>44510.0</v>
      </c>
      <c r="C20" s="70" t="s">
        <v>1252</v>
      </c>
      <c r="D20" s="71">
        <v>55551.0</v>
      </c>
      <c r="E20" s="71" t="s">
        <v>1172</v>
      </c>
      <c r="F20" s="16"/>
      <c r="G20" s="17"/>
      <c r="H20" s="32"/>
      <c r="I20" s="29"/>
      <c r="J20" s="35">
        <v>290.0</v>
      </c>
      <c r="K20" s="21"/>
      <c r="L20" s="28"/>
      <c r="M20" s="92">
        <v>290.0</v>
      </c>
      <c r="N20" s="24">
        <f t="shared" si="1"/>
        <v>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12">
        <v>17.0</v>
      </c>
      <c r="B21" s="31">
        <v>44510.0</v>
      </c>
      <c r="C21" s="70" t="s">
        <v>1253</v>
      </c>
      <c r="D21" s="71">
        <v>50222.0</v>
      </c>
      <c r="E21" s="71" t="s">
        <v>239</v>
      </c>
      <c r="F21" s="36"/>
      <c r="G21" s="17"/>
      <c r="H21" s="32"/>
      <c r="I21" s="29">
        <v>700.0</v>
      </c>
      <c r="J21" s="20"/>
      <c r="K21" s="21"/>
      <c r="L21" s="28"/>
      <c r="M21" s="92">
        <v>700.0</v>
      </c>
      <c r="N21" s="24">
        <f t="shared" si="1"/>
        <v>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2">
        <v>18.0</v>
      </c>
      <c r="B22" s="31">
        <v>44510.0</v>
      </c>
      <c r="C22" s="70" t="s">
        <v>1254</v>
      </c>
      <c r="D22" s="71">
        <v>51406.0</v>
      </c>
      <c r="E22" s="71" t="s">
        <v>128</v>
      </c>
      <c r="F22" s="36"/>
      <c r="G22" s="17"/>
      <c r="H22" s="32">
        <v>15000.0</v>
      </c>
      <c r="I22" s="29"/>
      <c r="J22" s="20"/>
      <c r="K22" s="33"/>
      <c r="L22" s="28"/>
      <c r="M22" s="92">
        <v>15000.0</v>
      </c>
      <c r="N22" s="24">
        <f t="shared" si="1"/>
        <v>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12">
        <v>19.0</v>
      </c>
      <c r="B23" s="31">
        <v>44510.0</v>
      </c>
      <c r="C23" s="70" t="s">
        <v>1255</v>
      </c>
      <c r="D23" s="71">
        <v>26005.0</v>
      </c>
      <c r="E23" s="71" t="s">
        <v>1256</v>
      </c>
      <c r="F23" s="36"/>
      <c r="G23" s="17"/>
      <c r="H23" s="18"/>
      <c r="I23" s="29">
        <v>3600.0</v>
      </c>
      <c r="J23" s="35"/>
      <c r="K23" s="33"/>
      <c r="L23" s="28"/>
      <c r="M23" s="92">
        <v>3600.0</v>
      </c>
      <c r="N23" s="24">
        <f t="shared" si="1"/>
        <v>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12">
        <v>20.0</v>
      </c>
      <c r="B24" s="31">
        <v>44510.0</v>
      </c>
      <c r="C24" s="70" t="s">
        <v>1257</v>
      </c>
      <c r="D24" s="71">
        <v>45193.0</v>
      </c>
      <c r="E24" s="71" t="s">
        <v>982</v>
      </c>
      <c r="F24" s="16"/>
      <c r="G24" s="37"/>
      <c r="H24" s="18"/>
      <c r="I24" s="29">
        <v>300.0</v>
      </c>
      <c r="J24" s="35"/>
      <c r="K24" s="33"/>
      <c r="L24" s="28"/>
      <c r="M24" s="92">
        <v>300.0</v>
      </c>
      <c r="N24" s="24">
        <f t="shared" si="1"/>
        <v>0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2">
        <v>21.0</v>
      </c>
      <c r="B25" s="31">
        <v>44510.0</v>
      </c>
      <c r="C25" s="70" t="s">
        <v>1258</v>
      </c>
      <c r="D25" s="71">
        <v>58152.0</v>
      </c>
      <c r="E25" s="71" t="s">
        <v>1259</v>
      </c>
      <c r="F25" s="36"/>
      <c r="G25" s="17"/>
      <c r="H25" s="18"/>
      <c r="I25" s="29">
        <v>440.0</v>
      </c>
      <c r="J25" s="20"/>
      <c r="K25" s="21"/>
      <c r="L25" s="28"/>
      <c r="M25" s="92">
        <v>440.0</v>
      </c>
      <c r="N25" s="24">
        <f t="shared" si="1"/>
        <v>0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2">
        <v>22.0</v>
      </c>
      <c r="B26" s="31">
        <v>44510.0</v>
      </c>
      <c r="C26" s="70" t="s">
        <v>1260</v>
      </c>
      <c r="D26" s="71">
        <v>48052.0</v>
      </c>
      <c r="E26" s="71" t="s">
        <v>616</v>
      </c>
      <c r="F26" s="16"/>
      <c r="G26" s="17"/>
      <c r="H26" s="18"/>
      <c r="I26" s="29">
        <v>1250.0</v>
      </c>
      <c r="J26" s="20"/>
      <c r="K26" s="21"/>
      <c r="L26" s="28"/>
      <c r="M26" s="92">
        <v>1250.0</v>
      </c>
      <c r="N26" s="24">
        <f t="shared" si="1"/>
        <v>0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12">
        <v>23.0</v>
      </c>
      <c r="B27" s="31">
        <v>44510.0</v>
      </c>
      <c r="C27" s="70" t="s">
        <v>1261</v>
      </c>
      <c r="D27" s="71">
        <v>52206.0</v>
      </c>
      <c r="E27" s="71" t="s">
        <v>376</v>
      </c>
      <c r="F27" s="16"/>
      <c r="G27" s="17"/>
      <c r="H27" s="18"/>
      <c r="I27" s="29">
        <v>6100.0</v>
      </c>
      <c r="J27" s="20"/>
      <c r="K27" s="21"/>
      <c r="L27" s="28"/>
      <c r="M27" s="92">
        <v>6100.0</v>
      </c>
      <c r="N27" s="24">
        <f t="shared" si="1"/>
        <v>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12">
        <v>24.0</v>
      </c>
      <c r="B28" s="31">
        <v>44510.0</v>
      </c>
      <c r="C28" s="70" t="s">
        <v>1262</v>
      </c>
      <c r="D28" s="71">
        <v>47681.0</v>
      </c>
      <c r="E28" s="71" t="s">
        <v>1263</v>
      </c>
      <c r="F28" s="36"/>
      <c r="G28" s="17"/>
      <c r="H28" s="32"/>
      <c r="I28" s="29">
        <v>2650.0</v>
      </c>
      <c r="J28" s="20"/>
      <c r="K28" s="21"/>
      <c r="L28" s="28"/>
      <c r="M28" s="92">
        <v>2650.0</v>
      </c>
      <c r="N28" s="24">
        <f t="shared" si="1"/>
        <v>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12">
        <v>25.0</v>
      </c>
      <c r="B29" s="31">
        <v>44510.0</v>
      </c>
      <c r="C29" s="70" t="s">
        <v>1264</v>
      </c>
      <c r="D29" s="71">
        <v>22332.0</v>
      </c>
      <c r="E29" s="71" t="s">
        <v>179</v>
      </c>
      <c r="F29" s="36"/>
      <c r="G29" s="17"/>
      <c r="H29" s="32"/>
      <c r="I29" s="29">
        <v>3200.0</v>
      </c>
      <c r="J29" s="35"/>
      <c r="K29" s="21"/>
      <c r="L29" s="28"/>
      <c r="M29" s="92">
        <v>3200.0</v>
      </c>
      <c r="N29" s="24">
        <f t="shared" si="1"/>
        <v>0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12">
        <v>26.0</v>
      </c>
      <c r="B30" s="31">
        <v>44510.0</v>
      </c>
      <c r="C30" s="70" t="s">
        <v>1265</v>
      </c>
      <c r="D30" s="71">
        <v>62815.0</v>
      </c>
      <c r="E30" s="71" t="s">
        <v>1266</v>
      </c>
      <c r="F30" s="36"/>
      <c r="G30" s="17"/>
      <c r="H30" s="18"/>
      <c r="I30" s="29"/>
      <c r="J30" s="20">
        <v>8750.0</v>
      </c>
      <c r="K30" s="21"/>
      <c r="L30" s="28"/>
      <c r="M30" s="92">
        <v>8750.0</v>
      </c>
      <c r="N30" s="24">
        <f t="shared" si="1"/>
        <v>0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12">
        <v>27.0</v>
      </c>
      <c r="B31" s="31">
        <v>44510.0</v>
      </c>
      <c r="C31" s="70" t="s">
        <v>1267</v>
      </c>
      <c r="D31" s="71">
        <v>64284.0</v>
      </c>
      <c r="E31" s="71" t="s">
        <v>1268</v>
      </c>
      <c r="F31" s="16"/>
      <c r="G31" s="37">
        <v>69500.0</v>
      </c>
      <c r="H31" s="32"/>
      <c r="I31" s="29"/>
      <c r="J31" s="20"/>
      <c r="K31" s="33"/>
      <c r="L31" s="28"/>
      <c r="M31" s="92">
        <v>69500.0</v>
      </c>
      <c r="N31" s="24">
        <f t="shared" si="1"/>
        <v>0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12">
        <v>28.0</v>
      </c>
      <c r="B32" s="31">
        <v>44510.0</v>
      </c>
      <c r="C32" s="70" t="s">
        <v>1269</v>
      </c>
      <c r="D32" s="71">
        <v>64285.0</v>
      </c>
      <c r="E32" s="71" t="s">
        <v>1270</v>
      </c>
      <c r="F32" s="36"/>
      <c r="G32" s="37">
        <v>69500.0</v>
      </c>
      <c r="H32" s="32"/>
      <c r="I32" s="29"/>
      <c r="J32" s="35"/>
      <c r="K32" s="33"/>
      <c r="L32" s="28"/>
      <c r="M32" s="92">
        <v>69500.0</v>
      </c>
      <c r="N32" s="24">
        <f t="shared" si="1"/>
        <v>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12">
        <v>29.0</v>
      </c>
      <c r="B33" s="31">
        <v>44510.0</v>
      </c>
      <c r="C33" s="70" t="s">
        <v>1271</v>
      </c>
      <c r="D33" s="71">
        <v>55992.0</v>
      </c>
      <c r="E33" s="71" t="s">
        <v>719</v>
      </c>
      <c r="F33" s="36"/>
      <c r="G33" s="17"/>
      <c r="H33" s="18"/>
      <c r="I33" s="29">
        <v>350.0</v>
      </c>
      <c r="J33" s="35"/>
      <c r="K33" s="33"/>
      <c r="L33" s="28"/>
      <c r="M33" s="92">
        <v>350.0</v>
      </c>
      <c r="N33" s="24">
        <f t="shared" si="1"/>
        <v>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12">
        <v>30.0</v>
      </c>
      <c r="B34" s="31">
        <v>44510.0</v>
      </c>
      <c r="C34" s="70" t="s">
        <v>1272</v>
      </c>
      <c r="D34" s="71">
        <v>58978.0</v>
      </c>
      <c r="E34" s="71" t="s">
        <v>575</v>
      </c>
      <c r="F34" s="36"/>
      <c r="G34" s="17"/>
      <c r="H34" s="18"/>
      <c r="I34" s="29">
        <v>5700.0</v>
      </c>
      <c r="J34" s="20"/>
      <c r="K34" s="21"/>
      <c r="L34" s="28"/>
      <c r="M34" s="92">
        <v>5700.0</v>
      </c>
      <c r="N34" s="24">
        <f t="shared" si="1"/>
        <v>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12">
        <v>31.0</v>
      </c>
      <c r="B35" s="31">
        <v>44510.0</v>
      </c>
      <c r="C35" s="70" t="s">
        <v>1273</v>
      </c>
      <c r="D35" s="71">
        <v>57469.0</v>
      </c>
      <c r="E35" s="71" t="s">
        <v>55</v>
      </c>
      <c r="F35" s="36"/>
      <c r="G35" s="37"/>
      <c r="H35" s="18"/>
      <c r="I35" s="29"/>
      <c r="J35" s="20">
        <v>12500.0</v>
      </c>
      <c r="K35" s="33"/>
      <c r="L35" s="28"/>
      <c r="M35" s="92">
        <v>12500.0</v>
      </c>
      <c r="N35" s="24">
        <f t="shared" si="1"/>
        <v>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12">
        <v>32.0</v>
      </c>
      <c r="B36" s="31">
        <v>44510.0</v>
      </c>
      <c r="C36" s="70" t="s">
        <v>1274</v>
      </c>
      <c r="D36" s="71">
        <v>59414.0</v>
      </c>
      <c r="E36" s="71" t="s">
        <v>762</v>
      </c>
      <c r="F36" s="36"/>
      <c r="G36" s="37"/>
      <c r="H36" s="18"/>
      <c r="I36" s="29"/>
      <c r="J36" s="20">
        <v>25000.0</v>
      </c>
      <c r="K36" s="33"/>
      <c r="L36" s="28"/>
      <c r="M36" s="92">
        <v>25000.0</v>
      </c>
      <c r="N36" s="24">
        <f t="shared" si="1"/>
        <v>0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12">
        <v>33.0</v>
      </c>
      <c r="B37" s="31">
        <v>44510.0</v>
      </c>
      <c r="C37" s="70" t="s">
        <v>1275</v>
      </c>
      <c r="D37" s="71">
        <v>57183.0</v>
      </c>
      <c r="E37" s="71" t="s">
        <v>1276</v>
      </c>
      <c r="F37" s="16"/>
      <c r="G37" s="37"/>
      <c r="H37" s="18"/>
      <c r="I37" s="29"/>
      <c r="J37" s="30"/>
      <c r="K37" s="33">
        <v>600.0</v>
      </c>
      <c r="L37" s="28"/>
      <c r="M37" s="92">
        <v>600.0</v>
      </c>
      <c r="N37" s="24">
        <f t="shared" si="1"/>
        <v>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12">
        <v>34.0</v>
      </c>
      <c r="B38" s="31">
        <v>44510.0</v>
      </c>
      <c r="C38" s="70" t="s">
        <v>1277</v>
      </c>
      <c r="D38" s="71">
        <v>21384.0</v>
      </c>
      <c r="E38" s="71" t="s">
        <v>196</v>
      </c>
      <c r="F38" s="36"/>
      <c r="G38" s="37">
        <v>1900.0</v>
      </c>
      <c r="H38" s="32"/>
      <c r="I38" s="29"/>
      <c r="J38" s="35"/>
      <c r="K38" s="21"/>
      <c r="L38" s="28"/>
      <c r="M38" s="92">
        <v>1900.0</v>
      </c>
      <c r="N38" s="24">
        <f t="shared" si="1"/>
        <v>0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12">
        <v>35.0</v>
      </c>
      <c r="B39" s="31">
        <v>44510.0</v>
      </c>
      <c r="C39" s="70" t="s">
        <v>1278</v>
      </c>
      <c r="D39" s="71">
        <v>43381.0</v>
      </c>
      <c r="E39" s="71" t="s">
        <v>433</v>
      </c>
      <c r="F39" s="16"/>
      <c r="G39" s="37"/>
      <c r="H39" s="18"/>
      <c r="I39" s="29">
        <v>37800.0</v>
      </c>
      <c r="J39" s="20"/>
      <c r="K39" s="21"/>
      <c r="L39" s="28"/>
      <c r="M39" s="92">
        <v>37800.0</v>
      </c>
      <c r="N39" s="24">
        <f t="shared" si="1"/>
        <v>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12">
        <v>36.0</v>
      </c>
      <c r="B40" s="31">
        <v>44510.0</v>
      </c>
      <c r="C40" s="70" t="s">
        <v>1279</v>
      </c>
      <c r="D40" s="71">
        <v>64286.0</v>
      </c>
      <c r="E40" s="71" t="s">
        <v>1280</v>
      </c>
      <c r="F40" s="16"/>
      <c r="G40" s="17"/>
      <c r="H40" s="38"/>
      <c r="I40" s="29"/>
      <c r="J40" s="20">
        <v>27000.0</v>
      </c>
      <c r="K40" s="21"/>
      <c r="L40" s="28"/>
      <c r="M40" s="92">
        <v>27000.0</v>
      </c>
      <c r="N40" s="24">
        <f t="shared" si="1"/>
        <v>0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12">
        <v>37.0</v>
      </c>
      <c r="B41" s="31">
        <v>44510.0</v>
      </c>
      <c r="C41" s="70" t="s">
        <v>1281</v>
      </c>
      <c r="D41" s="71">
        <v>10744.0</v>
      </c>
      <c r="E41" s="71" t="s">
        <v>1282</v>
      </c>
      <c r="F41" s="73"/>
      <c r="G41" s="96"/>
      <c r="H41" s="75"/>
      <c r="I41" s="76">
        <v>3600.0</v>
      </c>
      <c r="J41" s="77"/>
      <c r="K41" s="78"/>
      <c r="L41" s="79"/>
      <c r="M41" s="92">
        <v>3600.0</v>
      </c>
      <c r="N41" s="80">
        <f t="shared" si="1"/>
        <v>0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>
      <c r="A42" s="12">
        <v>38.0</v>
      </c>
      <c r="B42" s="31">
        <v>44510.0</v>
      </c>
      <c r="C42" s="70" t="s">
        <v>1283</v>
      </c>
      <c r="D42" s="71">
        <v>64288.0</v>
      </c>
      <c r="E42" s="71" t="s">
        <v>1284</v>
      </c>
      <c r="F42" s="36"/>
      <c r="G42" s="37"/>
      <c r="H42" s="18"/>
      <c r="I42" s="29">
        <v>27000.0</v>
      </c>
      <c r="J42" s="27"/>
      <c r="K42" s="21"/>
      <c r="L42" s="28"/>
      <c r="M42" s="92">
        <v>27000.0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31">
        <v>44510.0</v>
      </c>
      <c r="C43" s="70" t="s">
        <v>1285</v>
      </c>
      <c r="D43" s="71">
        <v>52602.0</v>
      </c>
      <c r="E43" s="71" t="s">
        <v>1286</v>
      </c>
      <c r="F43" s="36"/>
      <c r="G43" s="17"/>
      <c r="H43" s="18"/>
      <c r="I43" s="29">
        <v>2500.0</v>
      </c>
      <c r="J43" s="35"/>
      <c r="K43" s="21"/>
      <c r="L43" s="28"/>
      <c r="M43" s="92">
        <v>2500.0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31">
        <v>44510.0</v>
      </c>
      <c r="C44" s="70" t="s">
        <v>1287</v>
      </c>
      <c r="D44" s="71">
        <v>49194.0</v>
      </c>
      <c r="E44" s="71" t="s">
        <v>593</v>
      </c>
      <c r="F44" s="36"/>
      <c r="G44" s="17"/>
      <c r="H44" s="18"/>
      <c r="I44" s="29">
        <v>7650.0</v>
      </c>
      <c r="J44" s="35"/>
      <c r="K44" s="33"/>
      <c r="L44" s="28"/>
      <c r="M44" s="92">
        <v>7650.0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31">
        <v>44510.0</v>
      </c>
      <c r="C45" s="70" t="s">
        <v>1288</v>
      </c>
      <c r="D45" s="71">
        <v>64289.0</v>
      </c>
      <c r="E45" s="71" t="s">
        <v>1289</v>
      </c>
      <c r="F45" s="36"/>
      <c r="G45" s="17"/>
      <c r="H45" s="18"/>
      <c r="I45" s="29"/>
      <c r="J45" s="35">
        <v>27000.0</v>
      </c>
      <c r="K45" s="33"/>
      <c r="L45" s="28"/>
      <c r="M45" s="92">
        <v>27000.0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31">
        <v>44510.0</v>
      </c>
      <c r="C46" s="70" t="s">
        <v>1290</v>
      </c>
      <c r="D46" s="71">
        <v>48651.0</v>
      </c>
      <c r="E46" s="71" t="s">
        <v>1291</v>
      </c>
      <c r="F46" s="36"/>
      <c r="G46" s="17"/>
      <c r="H46" s="18"/>
      <c r="I46" s="29"/>
      <c r="J46" s="35">
        <v>5000.0</v>
      </c>
      <c r="K46" s="21"/>
      <c r="L46" s="28"/>
      <c r="M46" s="92">
        <v>5000.0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31">
        <v>44510.0</v>
      </c>
      <c r="C47" s="70" t="s">
        <v>1292</v>
      </c>
      <c r="D47" s="71">
        <v>55158.0</v>
      </c>
      <c r="E47" s="71" t="s">
        <v>1293</v>
      </c>
      <c r="F47" s="36"/>
      <c r="G47" s="37"/>
      <c r="H47" s="32"/>
      <c r="I47" s="29"/>
      <c r="J47" s="35">
        <v>5000.0</v>
      </c>
      <c r="K47" s="21"/>
      <c r="L47" s="28"/>
      <c r="M47" s="92">
        <v>5000.0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2">
        <v>44.0</v>
      </c>
      <c r="B48" s="31">
        <v>44510.0</v>
      </c>
      <c r="C48" s="70" t="s">
        <v>1294</v>
      </c>
      <c r="D48" s="71">
        <v>45227.0</v>
      </c>
      <c r="E48" s="71" t="s">
        <v>388</v>
      </c>
      <c r="F48" s="36"/>
      <c r="G48" s="37"/>
      <c r="H48" s="18"/>
      <c r="I48" s="29">
        <v>37500.0</v>
      </c>
      <c r="J48" s="35"/>
      <c r="K48" s="33"/>
      <c r="L48" s="28"/>
      <c r="M48" s="92">
        <v>37500.0</v>
      </c>
      <c r="N48" s="24">
        <f t="shared" si="1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2">
        <v>45.0</v>
      </c>
      <c r="B49" s="31">
        <v>44510.0</v>
      </c>
      <c r="C49" s="70" t="s">
        <v>1295</v>
      </c>
      <c r="D49" s="71">
        <v>53495.0</v>
      </c>
      <c r="E49" s="71" t="s">
        <v>847</v>
      </c>
      <c r="F49" s="36"/>
      <c r="G49" s="37"/>
      <c r="H49" s="32"/>
      <c r="I49" s="29">
        <v>10000.0</v>
      </c>
      <c r="J49" s="35"/>
      <c r="K49" s="21"/>
      <c r="L49" s="28"/>
      <c r="M49" s="92">
        <v>10000.0</v>
      </c>
      <c r="N49" s="24">
        <f t="shared" si="1"/>
        <v>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2">
        <v>46.0</v>
      </c>
      <c r="B50" s="31">
        <v>44510.0</v>
      </c>
      <c r="C50" s="70" t="s">
        <v>1296</v>
      </c>
      <c r="D50" s="71">
        <v>42071.0</v>
      </c>
      <c r="E50" s="71" t="s">
        <v>174</v>
      </c>
      <c r="F50" s="36"/>
      <c r="G50" s="37"/>
      <c r="H50" s="32">
        <v>5200.0</v>
      </c>
      <c r="I50" s="29"/>
      <c r="J50" s="35"/>
      <c r="K50" s="21"/>
      <c r="L50" s="28"/>
      <c r="M50" s="92">
        <v>5200.0</v>
      </c>
      <c r="N50" s="24">
        <f t="shared" si="1"/>
        <v>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2">
        <v>47.0</v>
      </c>
      <c r="B51" s="31">
        <v>44510.0</v>
      </c>
      <c r="C51" s="70" t="s">
        <v>1297</v>
      </c>
      <c r="D51" s="71">
        <v>63172.0</v>
      </c>
      <c r="E51" s="71" t="s">
        <v>951</v>
      </c>
      <c r="F51" s="36"/>
      <c r="G51" s="37"/>
      <c r="H51" s="18"/>
      <c r="I51" s="29">
        <v>10000.0</v>
      </c>
      <c r="J51" s="35"/>
      <c r="K51" s="21"/>
      <c r="L51" s="28"/>
      <c r="M51" s="92">
        <v>10000.0</v>
      </c>
      <c r="N51" s="24">
        <f t="shared" si="1"/>
        <v>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2">
        <v>48.0</v>
      </c>
      <c r="B52" s="31">
        <v>44510.0</v>
      </c>
      <c r="C52" s="70" t="s">
        <v>1298</v>
      </c>
      <c r="D52" s="71">
        <v>39317.0</v>
      </c>
      <c r="E52" s="71" t="s">
        <v>589</v>
      </c>
      <c r="F52" s="36"/>
      <c r="G52" s="37"/>
      <c r="H52" s="32"/>
      <c r="I52" s="29"/>
      <c r="J52" s="35">
        <v>5150.0</v>
      </c>
      <c r="K52" s="21"/>
      <c r="L52" s="28"/>
      <c r="M52" s="92">
        <v>5150.0</v>
      </c>
      <c r="N52" s="24">
        <f t="shared" si="1"/>
        <v>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2">
        <v>49.0</v>
      </c>
      <c r="B53" s="31">
        <v>44510.0</v>
      </c>
      <c r="C53" s="70" t="s">
        <v>1299</v>
      </c>
      <c r="D53" s="71">
        <v>21937.0</v>
      </c>
      <c r="E53" s="71" t="s">
        <v>198</v>
      </c>
      <c r="F53" s="36"/>
      <c r="G53" s="37"/>
      <c r="H53" s="32"/>
      <c r="I53" s="29">
        <v>2650.0</v>
      </c>
      <c r="J53" s="35"/>
      <c r="K53" s="21"/>
      <c r="L53" s="28"/>
      <c r="M53" s="92">
        <v>2650.0</v>
      </c>
      <c r="N53" s="24">
        <f t="shared" si="1"/>
        <v>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2">
        <v>50.0</v>
      </c>
      <c r="B54" s="31">
        <v>44510.0</v>
      </c>
      <c r="C54" s="70" t="s">
        <v>1300</v>
      </c>
      <c r="D54" s="71">
        <v>39317.0</v>
      </c>
      <c r="E54" s="71" t="s">
        <v>589</v>
      </c>
      <c r="F54" s="36"/>
      <c r="G54" s="37"/>
      <c r="H54" s="32"/>
      <c r="I54" s="29"/>
      <c r="J54" s="35">
        <v>10000.0</v>
      </c>
      <c r="K54" s="21"/>
      <c r="L54" s="28"/>
      <c r="M54" s="92">
        <v>10000.0</v>
      </c>
      <c r="N54" s="24">
        <f t="shared" si="1"/>
        <v>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2">
        <v>51.0</v>
      </c>
      <c r="B55" s="31">
        <v>44510.0</v>
      </c>
      <c r="C55" s="70" t="s">
        <v>1301</v>
      </c>
      <c r="D55" s="71">
        <v>53095.0</v>
      </c>
      <c r="E55" s="71" t="s">
        <v>1302</v>
      </c>
      <c r="F55" s="36"/>
      <c r="G55" s="37"/>
      <c r="H55" s="32"/>
      <c r="I55" s="29">
        <v>12500.0</v>
      </c>
      <c r="J55" s="35"/>
      <c r="K55" s="21"/>
      <c r="L55" s="28"/>
      <c r="M55" s="92">
        <v>12500.0</v>
      </c>
      <c r="N55" s="24">
        <f t="shared" si="1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2">
        <v>52.0</v>
      </c>
      <c r="B56" s="31">
        <v>44510.0</v>
      </c>
      <c r="C56" s="70" t="s">
        <v>1303</v>
      </c>
      <c r="D56" s="71">
        <v>62809.0</v>
      </c>
      <c r="E56" s="71" t="s">
        <v>97</v>
      </c>
      <c r="F56" s="36"/>
      <c r="G56" s="37"/>
      <c r="H56" s="18"/>
      <c r="I56" s="29">
        <v>350.0</v>
      </c>
      <c r="J56" s="35"/>
      <c r="K56" s="21"/>
      <c r="L56" s="28"/>
      <c r="M56" s="92">
        <v>350.0</v>
      </c>
      <c r="N56" s="24">
        <f t="shared" si="1"/>
        <v>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2">
        <v>53.0</v>
      </c>
      <c r="B57" s="31">
        <v>44510.0</v>
      </c>
      <c r="C57" s="70" t="s">
        <v>1304</v>
      </c>
      <c r="D57" s="71">
        <v>10008.0</v>
      </c>
      <c r="E57" s="71" t="s">
        <v>1305</v>
      </c>
      <c r="F57" s="36"/>
      <c r="G57" s="37"/>
      <c r="H57" s="18"/>
      <c r="I57" s="29">
        <v>25000.0</v>
      </c>
      <c r="J57" s="35"/>
      <c r="K57" s="33"/>
      <c r="L57" s="28"/>
      <c r="M57" s="92">
        <v>25000.0</v>
      </c>
      <c r="N57" s="24">
        <f t="shared" si="1"/>
        <v>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2">
        <v>54.0</v>
      </c>
      <c r="B58" s="31">
        <v>44510.0</v>
      </c>
      <c r="C58" s="70" t="s">
        <v>1306</v>
      </c>
      <c r="D58" s="71">
        <v>50020.0</v>
      </c>
      <c r="E58" s="71" t="s">
        <v>1307</v>
      </c>
      <c r="F58" s="36"/>
      <c r="G58" s="37"/>
      <c r="H58" s="18"/>
      <c r="I58" s="29"/>
      <c r="J58" s="35">
        <v>2650.0</v>
      </c>
      <c r="K58" s="21"/>
      <c r="L58" s="28"/>
      <c r="M58" s="92">
        <v>2650.0</v>
      </c>
      <c r="N58" s="24">
        <f t="shared" si="1"/>
        <v>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2">
        <v>55.0</v>
      </c>
      <c r="B59" s="31">
        <v>44510.0</v>
      </c>
      <c r="C59" s="70" t="s">
        <v>1308</v>
      </c>
      <c r="D59" s="71">
        <v>57087.0</v>
      </c>
      <c r="E59" s="71" t="s">
        <v>1309</v>
      </c>
      <c r="F59" s="36"/>
      <c r="G59" s="37"/>
      <c r="H59" s="18"/>
      <c r="I59" s="29">
        <v>18500.0</v>
      </c>
      <c r="J59" s="35"/>
      <c r="K59" s="21"/>
      <c r="L59" s="28"/>
      <c r="M59" s="92">
        <v>18500.0</v>
      </c>
      <c r="N59" s="24">
        <f t="shared" si="1"/>
        <v>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2">
        <v>56.0</v>
      </c>
      <c r="B60" s="31">
        <v>44510.0</v>
      </c>
      <c r="C60" s="70" t="s">
        <v>1310</v>
      </c>
      <c r="D60" s="71">
        <v>56676.0</v>
      </c>
      <c r="E60" s="71" t="s">
        <v>1311</v>
      </c>
      <c r="F60" s="36"/>
      <c r="G60" s="37">
        <v>5000.0</v>
      </c>
      <c r="H60" s="18"/>
      <c r="I60" s="29"/>
      <c r="J60" s="35"/>
      <c r="K60" s="21"/>
      <c r="L60" s="28"/>
      <c r="M60" s="92">
        <v>5000.0</v>
      </c>
      <c r="N60" s="24">
        <f t="shared" si="1"/>
        <v>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12">
        <v>57.0</v>
      </c>
      <c r="B61" s="31">
        <v>44510.0</v>
      </c>
      <c r="C61" s="70" t="s">
        <v>1312</v>
      </c>
      <c r="D61" s="71">
        <v>52647.0</v>
      </c>
      <c r="E61" s="71" t="s">
        <v>1313</v>
      </c>
      <c r="F61" s="36"/>
      <c r="G61" s="37"/>
      <c r="H61" s="18"/>
      <c r="I61" s="29">
        <v>5000.0</v>
      </c>
      <c r="J61" s="35"/>
      <c r="K61" s="21"/>
      <c r="L61" s="28"/>
      <c r="M61" s="92">
        <v>5000.0</v>
      </c>
      <c r="N61" s="24">
        <f t="shared" si="1"/>
        <v>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12">
        <v>58.0</v>
      </c>
      <c r="B62" s="31">
        <v>44510.0</v>
      </c>
      <c r="C62" s="70" t="s">
        <v>1314</v>
      </c>
      <c r="D62" s="71">
        <v>42046.0</v>
      </c>
      <c r="E62" s="71" t="s">
        <v>93</v>
      </c>
      <c r="F62" s="36"/>
      <c r="G62" s="37"/>
      <c r="H62" s="32">
        <v>15000.0</v>
      </c>
      <c r="I62" s="29"/>
      <c r="J62" s="35"/>
      <c r="K62" s="21"/>
      <c r="L62" s="28"/>
      <c r="M62" s="92">
        <v>15000.0</v>
      </c>
      <c r="N62" s="24">
        <f t="shared" si="1"/>
        <v>0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12">
        <v>59.0</v>
      </c>
      <c r="B63" s="31">
        <v>44510.0</v>
      </c>
      <c r="C63" s="70" t="s">
        <v>1315</v>
      </c>
      <c r="D63" s="71">
        <v>51440.0</v>
      </c>
      <c r="E63" s="71" t="s">
        <v>1316</v>
      </c>
      <c r="F63" s="36"/>
      <c r="G63" s="37"/>
      <c r="H63" s="32">
        <v>5000.0</v>
      </c>
      <c r="I63" s="29"/>
      <c r="J63" s="35"/>
      <c r="K63" s="21"/>
      <c r="L63" s="28"/>
      <c r="M63" s="92">
        <v>5000.0</v>
      </c>
      <c r="N63" s="24">
        <f t="shared" si="1"/>
        <v>0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12">
        <v>60.0</v>
      </c>
      <c r="B64" s="31">
        <v>44510.0</v>
      </c>
      <c r="C64" s="70" t="s">
        <v>1317</v>
      </c>
      <c r="D64" s="71">
        <v>39832.0</v>
      </c>
      <c r="E64" s="71" t="s">
        <v>681</v>
      </c>
      <c r="F64" s="36">
        <v>1250.0</v>
      </c>
      <c r="G64" s="37"/>
      <c r="H64" s="18"/>
      <c r="I64" s="29"/>
      <c r="J64" s="35"/>
      <c r="K64" s="21"/>
      <c r="L64" s="28"/>
      <c r="M64" s="92">
        <v>1250.0</v>
      </c>
      <c r="N64" s="24">
        <f t="shared" si="1"/>
        <v>0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12">
        <v>61.0</v>
      </c>
      <c r="B65" s="31">
        <v>44510.0</v>
      </c>
      <c r="C65" s="70" t="s">
        <v>1318</v>
      </c>
      <c r="D65" s="71">
        <v>53283.0</v>
      </c>
      <c r="E65" s="71" t="s">
        <v>166</v>
      </c>
      <c r="F65" s="36"/>
      <c r="G65" s="37"/>
      <c r="H65" s="18"/>
      <c r="I65" s="29">
        <v>7000.0</v>
      </c>
      <c r="J65" s="35"/>
      <c r="K65" s="21"/>
      <c r="L65" s="28"/>
      <c r="M65" s="92">
        <v>7000.0</v>
      </c>
      <c r="N65" s="24">
        <f t="shared" si="1"/>
        <v>0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12">
        <v>62.0</v>
      </c>
      <c r="B66" s="31">
        <v>44510.0</v>
      </c>
      <c r="C66" s="70" t="s">
        <v>1319</v>
      </c>
      <c r="D66" s="71">
        <v>10006.0</v>
      </c>
      <c r="E66" s="71" t="s">
        <v>43</v>
      </c>
      <c r="F66" s="36"/>
      <c r="G66" s="37"/>
      <c r="H66" s="18"/>
      <c r="I66" s="29">
        <v>8600.0</v>
      </c>
      <c r="J66" s="35"/>
      <c r="K66" s="21"/>
      <c r="L66" s="28"/>
      <c r="M66" s="92">
        <v>8600.0</v>
      </c>
      <c r="N66" s="24">
        <f t="shared" si="1"/>
        <v>0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2">
        <v>63.0</v>
      </c>
      <c r="B67" s="31">
        <v>44510.0</v>
      </c>
      <c r="C67" s="70" t="s">
        <v>1320</v>
      </c>
      <c r="D67" s="71">
        <v>58454.0</v>
      </c>
      <c r="E67" s="71" t="s">
        <v>587</v>
      </c>
      <c r="F67" s="36"/>
      <c r="G67" s="37"/>
      <c r="H67" s="18"/>
      <c r="I67" s="29"/>
      <c r="J67" s="35">
        <v>3500.0</v>
      </c>
      <c r="K67" s="21"/>
      <c r="L67" s="28"/>
      <c r="M67" s="92">
        <v>3500.0</v>
      </c>
      <c r="N67" s="24">
        <f t="shared" si="1"/>
        <v>0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12">
        <v>64.0</v>
      </c>
      <c r="B68" s="31">
        <v>44510.0</v>
      </c>
      <c r="C68" s="70" t="s">
        <v>1321</v>
      </c>
      <c r="D68" s="71">
        <v>47126.0</v>
      </c>
      <c r="E68" s="71" t="s">
        <v>63</v>
      </c>
      <c r="F68" s="36"/>
      <c r="G68" s="37"/>
      <c r="H68" s="18"/>
      <c r="I68" s="29"/>
      <c r="J68" s="35">
        <v>10000.0</v>
      </c>
      <c r="K68" s="21"/>
      <c r="L68" s="28"/>
      <c r="M68" s="92">
        <v>10000.0</v>
      </c>
      <c r="N68" s="24">
        <f t="shared" si="1"/>
        <v>0</v>
      </c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2">
        <v>65.0</v>
      </c>
      <c r="B69" s="31">
        <v>44510.0</v>
      </c>
      <c r="C69" s="70" t="s">
        <v>1322</v>
      </c>
      <c r="D69" s="71">
        <v>54276.0</v>
      </c>
      <c r="E69" s="71" t="s">
        <v>1323</v>
      </c>
      <c r="F69" s="36"/>
      <c r="G69" s="37"/>
      <c r="H69" s="18"/>
      <c r="I69" s="29">
        <v>5000.0</v>
      </c>
      <c r="J69" s="35"/>
      <c r="K69" s="21"/>
      <c r="L69" s="28"/>
      <c r="M69" s="92">
        <v>5000.0</v>
      </c>
      <c r="N69" s="24">
        <f t="shared" si="1"/>
        <v>0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2">
        <v>66.0</v>
      </c>
      <c r="B70" s="31">
        <v>44510.0</v>
      </c>
      <c r="C70" s="70" t="s">
        <v>1324</v>
      </c>
      <c r="D70" s="71">
        <v>59103.0</v>
      </c>
      <c r="E70" s="71" t="s">
        <v>443</v>
      </c>
      <c r="F70" s="36"/>
      <c r="G70" s="37"/>
      <c r="H70" s="18"/>
      <c r="I70" s="29">
        <v>2100.0</v>
      </c>
      <c r="J70" s="35"/>
      <c r="K70" s="21"/>
      <c r="L70" s="28"/>
      <c r="M70" s="92">
        <v>2100.0</v>
      </c>
      <c r="N70" s="24">
        <f t="shared" si="1"/>
        <v>0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2">
        <v>67.0</v>
      </c>
      <c r="B71" s="31">
        <v>44510.0</v>
      </c>
      <c r="C71" s="70" t="s">
        <v>1325</v>
      </c>
      <c r="D71" s="71">
        <v>30909.0</v>
      </c>
      <c r="E71" s="71" t="s">
        <v>492</v>
      </c>
      <c r="F71" s="36"/>
      <c r="G71" s="37">
        <v>46700.0</v>
      </c>
      <c r="H71" s="18"/>
      <c r="I71" s="29"/>
      <c r="J71" s="35"/>
      <c r="K71" s="21"/>
      <c r="L71" s="28"/>
      <c r="M71" s="92">
        <v>46700.0</v>
      </c>
      <c r="N71" s="24">
        <f t="shared" si="1"/>
        <v>0</v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12">
        <v>68.0</v>
      </c>
      <c r="B72" s="31">
        <v>44510.0</v>
      </c>
      <c r="C72" s="70" t="s">
        <v>1326</v>
      </c>
      <c r="D72" s="71">
        <v>10250.0</v>
      </c>
      <c r="E72" s="71" t="s">
        <v>1327</v>
      </c>
      <c r="F72" s="36"/>
      <c r="G72" s="37"/>
      <c r="H72" s="18"/>
      <c r="I72" s="29"/>
      <c r="J72" s="35">
        <v>700.0</v>
      </c>
      <c r="K72" s="21"/>
      <c r="L72" s="28"/>
      <c r="M72" s="92">
        <v>700.0</v>
      </c>
      <c r="N72" s="24">
        <f t="shared" si="1"/>
        <v>0</v>
      </c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12">
        <v>69.0</v>
      </c>
      <c r="B73" s="31">
        <v>44510.0</v>
      </c>
      <c r="C73" s="70" t="s">
        <v>1328</v>
      </c>
      <c r="D73" s="71">
        <v>51058.0</v>
      </c>
      <c r="E73" s="71" t="s">
        <v>1329</v>
      </c>
      <c r="F73" s="36"/>
      <c r="G73" s="37"/>
      <c r="H73" s="18"/>
      <c r="I73" s="29"/>
      <c r="J73" s="35">
        <v>4250.0</v>
      </c>
      <c r="K73" s="21"/>
      <c r="L73" s="28"/>
      <c r="M73" s="92">
        <v>4250.0</v>
      </c>
      <c r="N73" s="24">
        <f t="shared" si="1"/>
        <v>0</v>
      </c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12">
        <v>70.0</v>
      </c>
      <c r="B74" s="31">
        <v>44510.0</v>
      </c>
      <c r="C74" s="70" t="s">
        <v>1330</v>
      </c>
      <c r="D74" s="71">
        <v>51058.0</v>
      </c>
      <c r="E74" s="71" t="s">
        <v>1329</v>
      </c>
      <c r="F74" s="36"/>
      <c r="G74" s="37"/>
      <c r="H74" s="18"/>
      <c r="I74" s="29"/>
      <c r="J74" s="35">
        <v>15000.0</v>
      </c>
      <c r="K74" s="21"/>
      <c r="L74" s="28"/>
      <c r="M74" s="92">
        <v>15000.0</v>
      </c>
      <c r="N74" s="24">
        <f t="shared" si="1"/>
        <v>0</v>
      </c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12">
        <v>71.0</v>
      </c>
      <c r="B75" s="31">
        <v>44510.0</v>
      </c>
      <c r="C75" s="70" t="s">
        <v>1331</v>
      </c>
      <c r="D75" s="71">
        <v>62790.0</v>
      </c>
      <c r="E75" s="71" t="s">
        <v>1332</v>
      </c>
      <c r="F75" s="36"/>
      <c r="G75" s="37"/>
      <c r="H75" s="18"/>
      <c r="I75" s="29">
        <v>6050.0</v>
      </c>
      <c r="J75" s="35"/>
      <c r="K75" s="21"/>
      <c r="L75" s="28"/>
      <c r="M75" s="92">
        <v>6050.0</v>
      </c>
      <c r="N75" s="24">
        <f t="shared" si="1"/>
        <v>0</v>
      </c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12">
        <v>72.0</v>
      </c>
      <c r="B76" s="31">
        <v>44510.0</v>
      </c>
      <c r="C76" s="70" t="s">
        <v>1333</v>
      </c>
      <c r="D76" s="71">
        <v>47179.0</v>
      </c>
      <c r="E76" s="71" t="s">
        <v>1334</v>
      </c>
      <c r="F76" s="36"/>
      <c r="G76" s="37"/>
      <c r="H76" s="18"/>
      <c r="I76" s="29">
        <v>2850.0</v>
      </c>
      <c r="J76" s="35"/>
      <c r="K76" s="21"/>
      <c r="L76" s="28"/>
      <c r="M76" s="92">
        <v>2850.0</v>
      </c>
      <c r="N76" s="24">
        <f t="shared" si="1"/>
        <v>0</v>
      </c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12">
        <v>73.0</v>
      </c>
      <c r="B77" s="31">
        <v>44510.0</v>
      </c>
      <c r="C77" s="70" t="s">
        <v>1335</v>
      </c>
      <c r="D77" s="71">
        <v>53283.0</v>
      </c>
      <c r="E77" s="71" t="s">
        <v>166</v>
      </c>
      <c r="F77" s="36"/>
      <c r="G77" s="37"/>
      <c r="H77" s="18"/>
      <c r="I77" s="29">
        <v>0.0</v>
      </c>
      <c r="J77" s="35"/>
      <c r="K77" s="21"/>
      <c r="L77" s="28"/>
      <c r="M77" s="92">
        <v>5000.0</v>
      </c>
      <c r="N77" s="24">
        <f t="shared" si="1"/>
        <v>-5000</v>
      </c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12">
        <v>74.0</v>
      </c>
      <c r="B78" s="31">
        <v>44510.0</v>
      </c>
      <c r="C78" s="70" t="s">
        <v>1336</v>
      </c>
      <c r="D78" s="71">
        <v>53089.0</v>
      </c>
      <c r="E78" s="71" t="s">
        <v>1337</v>
      </c>
      <c r="F78" s="36"/>
      <c r="G78" s="37"/>
      <c r="H78" s="18"/>
      <c r="I78" s="29">
        <v>300.0</v>
      </c>
      <c r="J78" s="35"/>
      <c r="K78" s="21"/>
      <c r="L78" s="28"/>
      <c r="M78" s="92">
        <v>300.0</v>
      </c>
      <c r="N78" s="24">
        <f t="shared" si="1"/>
        <v>0</v>
      </c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12">
        <v>75.0</v>
      </c>
      <c r="B79" s="31">
        <v>44510.0</v>
      </c>
      <c r="C79" s="70" t="s">
        <v>1338</v>
      </c>
      <c r="D79" s="71">
        <v>51166.0</v>
      </c>
      <c r="E79" s="71" t="s">
        <v>1339</v>
      </c>
      <c r="F79" s="36"/>
      <c r="G79" s="37"/>
      <c r="H79" s="32">
        <v>1400.0</v>
      </c>
      <c r="I79" s="29"/>
      <c r="J79" s="35"/>
      <c r="K79" s="21"/>
      <c r="L79" s="28"/>
      <c r="M79" s="92">
        <v>1400.0</v>
      </c>
      <c r="N79" s="24">
        <f t="shared" si="1"/>
        <v>0</v>
      </c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12">
        <v>76.0</v>
      </c>
      <c r="B80" s="31">
        <v>44510.0</v>
      </c>
      <c r="C80" s="70" t="s">
        <v>1340</v>
      </c>
      <c r="D80" s="71">
        <v>51017.0</v>
      </c>
      <c r="E80" s="71" t="s">
        <v>29</v>
      </c>
      <c r="F80" s="36"/>
      <c r="G80" s="37"/>
      <c r="H80" s="32">
        <v>25000.0</v>
      </c>
      <c r="I80" s="29"/>
      <c r="J80" s="35"/>
      <c r="K80" s="21"/>
      <c r="L80" s="28"/>
      <c r="M80" s="92">
        <v>25000.0</v>
      </c>
      <c r="N80" s="24">
        <f t="shared" si="1"/>
        <v>0</v>
      </c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12">
        <v>77.0</v>
      </c>
      <c r="B81" s="31">
        <v>44510.0</v>
      </c>
      <c r="C81" s="70" t="s">
        <v>1341</v>
      </c>
      <c r="D81" s="71">
        <v>26005.0</v>
      </c>
      <c r="E81" s="71" t="s">
        <v>1256</v>
      </c>
      <c r="F81" s="36"/>
      <c r="G81" s="37"/>
      <c r="H81" s="18"/>
      <c r="I81" s="29"/>
      <c r="J81" s="35"/>
      <c r="K81" s="33">
        <v>1200.0</v>
      </c>
      <c r="L81" s="28"/>
      <c r="M81" s="92">
        <v>1200.0</v>
      </c>
      <c r="N81" s="24">
        <f t="shared" si="1"/>
        <v>0</v>
      </c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12">
        <v>78.0</v>
      </c>
      <c r="B82" s="31">
        <v>44510.0</v>
      </c>
      <c r="C82" s="70" t="s">
        <v>1342</v>
      </c>
      <c r="D82" s="71">
        <v>58152.0</v>
      </c>
      <c r="E82" s="71" t="s">
        <v>1259</v>
      </c>
      <c r="F82" s="36"/>
      <c r="G82" s="37"/>
      <c r="H82" s="18"/>
      <c r="I82" s="29"/>
      <c r="J82" s="35"/>
      <c r="K82" s="33">
        <v>1200.0</v>
      </c>
      <c r="L82" s="28"/>
      <c r="M82" s="92">
        <v>1200.0</v>
      </c>
      <c r="N82" s="24">
        <f t="shared" si="1"/>
        <v>0</v>
      </c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12">
        <v>79.0</v>
      </c>
      <c r="B83" s="31">
        <v>44510.0</v>
      </c>
      <c r="C83" s="70" t="s">
        <v>1343</v>
      </c>
      <c r="D83" s="71">
        <v>26005.0</v>
      </c>
      <c r="E83" s="71" t="s">
        <v>1256</v>
      </c>
      <c r="F83" s="36"/>
      <c r="G83" s="37"/>
      <c r="H83" s="18"/>
      <c r="I83" s="29"/>
      <c r="J83" s="35"/>
      <c r="K83" s="33">
        <v>2400.0</v>
      </c>
      <c r="L83" s="28"/>
      <c r="M83" s="92">
        <v>2400.0</v>
      </c>
      <c r="N83" s="24">
        <f t="shared" si="1"/>
        <v>0</v>
      </c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12">
        <v>80.0</v>
      </c>
      <c r="B84" s="31">
        <v>44510.0</v>
      </c>
      <c r="C84" s="70" t="s">
        <v>1344</v>
      </c>
      <c r="D84" s="71">
        <v>57201.0</v>
      </c>
      <c r="E84" s="71" t="s">
        <v>168</v>
      </c>
      <c r="F84" s="36"/>
      <c r="G84" s="37"/>
      <c r="H84" s="18"/>
      <c r="I84" s="29"/>
      <c r="J84" s="35"/>
      <c r="K84" s="33">
        <v>700.0</v>
      </c>
      <c r="L84" s="28"/>
      <c r="M84" s="92">
        <v>700.0</v>
      </c>
      <c r="N84" s="24">
        <f t="shared" si="1"/>
        <v>0</v>
      </c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12">
        <v>81.0</v>
      </c>
      <c r="B85" s="31">
        <v>44510.0</v>
      </c>
      <c r="C85" s="70" t="s">
        <v>1345</v>
      </c>
      <c r="D85" s="71">
        <v>52943.0</v>
      </c>
      <c r="E85" s="71" t="s">
        <v>1346</v>
      </c>
      <c r="F85" s="36"/>
      <c r="G85" s="37"/>
      <c r="H85" s="32">
        <v>10000.0</v>
      </c>
      <c r="I85" s="29"/>
      <c r="J85" s="35"/>
      <c r="K85" s="21"/>
      <c r="L85" s="28"/>
      <c r="M85" s="92">
        <v>10000.0</v>
      </c>
      <c r="N85" s="24">
        <f t="shared" si="1"/>
        <v>0</v>
      </c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12">
        <v>82.0</v>
      </c>
      <c r="B86" s="31">
        <v>44510.0</v>
      </c>
      <c r="C86" s="70" t="s">
        <v>1347</v>
      </c>
      <c r="D86" s="71">
        <v>53330.0</v>
      </c>
      <c r="E86" s="71" t="s">
        <v>1348</v>
      </c>
      <c r="F86" s="36"/>
      <c r="G86" s="37"/>
      <c r="H86" s="32">
        <v>1250.0</v>
      </c>
      <c r="I86" s="29"/>
      <c r="J86" s="35"/>
      <c r="K86" s="21"/>
      <c r="L86" s="28"/>
      <c r="M86" s="92">
        <v>1250.0</v>
      </c>
      <c r="N86" s="24">
        <f t="shared" si="1"/>
        <v>0</v>
      </c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12">
        <v>83.0</v>
      </c>
      <c r="B87" s="31">
        <v>44510.0</v>
      </c>
      <c r="C87" s="70" t="s">
        <v>1349</v>
      </c>
      <c r="D87" s="71">
        <v>64290.0</v>
      </c>
      <c r="E87" s="71" t="s">
        <v>1350</v>
      </c>
      <c r="F87" s="36"/>
      <c r="G87" s="37"/>
      <c r="H87" s="32">
        <v>27000.0</v>
      </c>
      <c r="I87" s="29"/>
      <c r="J87" s="35"/>
      <c r="K87" s="21"/>
      <c r="L87" s="28"/>
      <c r="M87" s="92">
        <v>27000.0</v>
      </c>
      <c r="N87" s="24">
        <f t="shared" si="1"/>
        <v>0</v>
      </c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12">
        <v>84.0</v>
      </c>
      <c r="B88" s="31">
        <v>44510.0</v>
      </c>
      <c r="C88" s="70" t="s">
        <v>1351</v>
      </c>
      <c r="D88" s="71">
        <v>35227.0</v>
      </c>
      <c r="E88" s="71" t="s">
        <v>91</v>
      </c>
      <c r="F88" s="36"/>
      <c r="G88" s="37"/>
      <c r="H88" s="18"/>
      <c r="I88" s="29"/>
      <c r="J88" s="35"/>
      <c r="K88" s="33">
        <v>1200.0</v>
      </c>
      <c r="L88" s="28"/>
      <c r="M88" s="92">
        <v>1200.0</v>
      </c>
      <c r="N88" s="24">
        <f t="shared" si="1"/>
        <v>0</v>
      </c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12">
        <v>85.0</v>
      </c>
      <c r="B89" s="31">
        <v>44510.0</v>
      </c>
      <c r="C89" s="70" t="s">
        <v>1352</v>
      </c>
      <c r="D89" s="71">
        <v>35245.0</v>
      </c>
      <c r="E89" s="71" t="s">
        <v>331</v>
      </c>
      <c r="F89" s="36"/>
      <c r="G89" s="37"/>
      <c r="H89" s="32">
        <v>37500.0</v>
      </c>
      <c r="I89" s="29"/>
      <c r="J89" s="35"/>
      <c r="K89" s="33"/>
      <c r="L89" s="28"/>
      <c r="M89" s="92">
        <v>37500.0</v>
      </c>
      <c r="N89" s="24">
        <f t="shared" si="1"/>
        <v>0</v>
      </c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84"/>
      <c r="B90" s="42"/>
      <c r="C90" s="43"/>
      <c r="D90" s="43"/>
      <c r="E90" s="44"/>
      <c r="F90" s="45">
        <f t="shared" ref="F90:N90" si="2">SUM(F5:F89)</f>
        <v>1250</v>
      </c>
      <c r="G90" s="46">
        <f t="shared" si="2"/>
        <v>192600</v>
      </c>
      <c r="H90" s="47">
        <f t="shared" si="2"/>
        <v>167350</v>
      </c>
      <c r="I90" s="48">
        <f t="shared" si="2"/>
        <v>299740</v>
      </c>
      <c r="J90" s="49">
        <f t="shared" si="2"/>
        <v>241890</v>
      </c>
      <c r="K90" s="50">
        <f t="shared" si="2"/>
        <v>7300</v>
      </c>
      <c r="L90" s="51">
        <f t="shared" si="2"/>
        <v>0</v>
      </c>
      <c r="M90" s="51">
        <f t="shared" si="2"/>
        <v>915130</v>
      </c>
      <c r="N90" s="52">
        <f t="shared" si="2"/>
        <v>-5000</v>
      </c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85"/>
      <c r="B91" s="85"/>
      <c r="C91" s="85"/>
      <c r="D91" s="85"/>
      <c r="E91" s="85"/>
      <c r="F91" s="86">
        <f>L90+M90+N90+O90+P90+Q90+R90</f>
        <v>910130</v>
      </c>
      <c r="G91" s="2"/>
      <c r="H91" s="2"/>
      <c r="I91" s="2"/>
      <c r="J91" s="2"/>
      <c r="K91" s="2"/>
      <c r="L91" s="3"/>
      <c r="M91" s="87"/>
      <c r="N91" s="87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88"/>
      <c r="C92" s="85"/>
      <c r="D92" s="85"/>
      <c r="E92" s="85"/>
      <c r="F92" s="88"/>
      <c r="G92" s="88"/>
      <c r="H92" s="88"/>
      <c r="I92" s="88"/>
      <c r="J92" s="88"/>
      <c r="K92" s="88"/>
      <c r="L92" s="88"/>
      <c r="M92" s="88"/>
      <c r="N92" s="88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C93" s="89"/>
      <c r="D93" s="90" t="s">
        <v>260</v>
      </c>
      <c r="E93" s="57"/>
      <c r="F93" s="88"/>
      <c r="G93" s="88"/>
      <c r="H93" s="88"/>
      <c r="I93" s="88"/>
      <c r="J93" s="88"/>
      <c r="K93" s="88"/>
      <c r="L93" s="88"/>
      <c r="M93" s="88"/>
      <c r="N93" s="88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C94" s="8"/>
      <c r="D94" s="58"/>
      <c r="E94" s="59"/>
      <c r="F94" s="88"/>
      <c r="G94" s="88"/>
      <c r="H94" s="88"/>
      <c r="I94" s="88"/>
      <c r="J94" s="88"/>
      <c r="K94" s="88"/>
      <c r="L94" s="88"/>
      <c r="M94" s="88"/>
      <c r="N94" s="88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C95" s="9"/>
      <c r="D95" s="60"/>
      <c r="E95" s="61"/>
      <c r="F95" s="88"/>
      <c r="G95" s="88"/>
      <c r="H95" s="88"/>
      <c r="I95" s="88"/>
      <c r="J95" s="88"/>
      <c r="K95" s="88"/>
      <c r="L95" s="88"/>
      <c r="M95" s="88"/>
      <c r="N95" s="88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C96" s="4"/>
      <c r="D96" s="4"/>
      <c r="E96" s="4"/>
      <c r="F96" s="4" t="s">
        <v>261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</sheetData>
  <mergeCells count="18">
    <mergeCell ref="F3:F4"/>
    <mergeCell ref="G3:H3"/>
    <mergeCell ref="I3:J3"/>
    <mergeCell ref="K3:K4"/>
    <mergeCell ref="F91:L91"/>
    <mergeCell ref="A92:B96"/>
    <mergeCell ref="C93:C95"/>
    <mergeCell ref="D93:E95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 ht="34.5" customHeight="1">
      <c r="A1" s="91" t="s">
        <v>1353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8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31">
        <v>44510.0</v>
      </c>
      <c r="C5" s="70" t="s">
        <v>1354</v>
      </c>
      <c r="D5" s="71">
        <v>49676.0</v>
      </c>
      <c r="E5" s="71" t="s">
        <v>1355</v>
      </c>
      <c r="F5" s="16"/>
      <c r="G5" s="17"/>
      <c r="H5" s="18"/>
      <c r="I5" s="29"/>
      <c r="J5" s="20">
        <v>2650.0</v>
      </c>
      <c r="K5" s="33"/>
      <c r="L5" s="22"/>
      <c r="M5" s="92">
        <v>2650.0</v>
      </c>
      <c r="N5" s="24">
        <f t="shared" ref="N5:N79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31">
        <v>44540.0</v>
      </c>
      <c r="C6" s="70" t="s">
        <v>1356</v>
      </c>
      <c r="D6" s="71">
        <v>36690.0</v>
      </c>
      <c r="E6" s="71" t="s">
        <v>502</v>
      </c>
      <c r="F6" s="16"/>
      <c r="G6" s="17"/>
      <c r="H6" s="18"/>
      <c r="I6" s="29">
        <v>700.0</v>
      </c>
      <c r="J6" s="35"/>
      <c r="K6" s="33"/>
      <c r="L6" s="28"/>
      <c r="M6" s="92">
        <v>700.0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31">
        <v>44540.0</v>
      </c>
      <c r="C7" s="70" t="s">
        <v>1357</v>
      </c>
      <c r="D7" s="71">
        <v>48631.0</v>
      </c>
      <c r="E7" s="71" t="s">
        <v>1358</v>
      </c>
      <c r="F7" s="16"/>
      <c r="G7" s="17"/>
      <c r="H7" s="32"/>
      <c r="I7" s="29"/>
      <c r="J7" s="35">
        <v>12500.0</v>
      </c>
      <c r="K7" s="21"/>
      <c r="L7" s="28"/>
      <c r="M7" s="92">
        <v>12500.0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31">
        <v>44540.0</v>
      </c>
      <c r="C8" s="70" t="s">
        <v>1359</v>
      </c>
      <c r="D8" s="71">
        <v>51939.0</v>
      </c>
      <c r="E8" s="71" t="s">
        <v>99</v>
      </c>
      <c r="F8" s="16"/>
      <c r="G8" s="17"/>
      <c r="H8" s="32"/>
      <c r="I8" s="29">
        <v>28900.0</v>
      </c>
      <c r="J8" s="20"/>
      <c r="K8" s="21"/>
      <c r="L8" s="28"/>
      <c r="M8" s="92">
        <v>28900.0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31">
        <v>44540.0</v>
      </c>
      <c r="C9" s="70" t="s">
        <v>1360</v>
      </c>
      <c r="D9" s="71">
        <v>51017.0</v>
      </c>
      <c r="E9" s="71" t="s">
        <v>29</v>
      </c>
      <c r="F9" s="16"/>
      <c r="G9" s="17"/>
      <c r="H9" s="32">
        <v>27500.0</v>
      </c>
      <c r="I9" s="29"/>
      <c r="J9" s="20"/>
      <c r="K9" s="21"/>
      <c r="L9" s="28"/>
      <c r="M9" s="92">
        <v>27500.0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31">
        <v>44540.0</v>
      </c>
      <c r="C10" s="70" t="s">
        <v>1361</v>
      </c>
      <c r="D10" s="71">
        <v>36555.0</v>
      </c>
      <c r="E10" s="71" t="s">
        <v>725</v>
      </c>
      <c r="F10" s="16"/>
      <c r="G10" s="17"/>
      <c r="H10" s="32"/>
      <c r="I10" s="29">
        <v>10000.0</v>
      </c>
      <c r="J10" s="20"/>
      <c r="K10" s="21"/>
      <c r="L10" s="28"/>
      <c r="M10" s="92">
        <v>10000.0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31">
        <v>44540.0</v>
      </c>
      <c r="C11" s="70" t="s">
        <v>1362</v>
      </c>
      <c r="D11" s="71">
        <v>51350.0</v>
      </c>
      <c r="E11" s="71" t="s">
        <v>1363</v>
      </c>
      <c r="F11" s="16"/>
      <c r="G11" s="17"/>
      <c r="H11" s="18"/>
      <c r="I11" s="29">
        <v>10000.0</v>
      </c>
      <c r="J11" s="20"/>
      <c r="K11" s="21"/>
      <c r="L11" s="28"/>
      <c r="M11" s="92">
        <v>10000.0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31">
        <v>44540.0</v>
      </c>
      <c r="C12" s="70" t="s">
        <v>1364</v>
      </c>
      <c r="D12" s="71">
        <v>49270.0</v>
      </c>
      <c r="E12" s="71" t="s">
        <v>538</v>
      </c>
      <c r="F12" s="16"/>
      <c r="G12" s="17"/>
      <c r="H12" s="18"/>
      <c r="I12" s="29"/>
      <c r="J12" s="20">
        <v>21300.0</v>
      </c>
      <c r="K12" s="33"/>
      <c r="L12" s="28"/>
      <c r="M12" s="92">
        <v>21300.0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31">
        <v>44540.0</v>
      </c>
      <c r="C13" s="70" t="s">
        <v>1365</v>
      </c>
      <c r="D13" s="71">
        <v>29621.0</v>
      </c>
      <c r="E13" s="71" t="s">
        <v>116</v>
      </c>
      <c r="F13" s="16"/>
      <c r="G13" s="17"/>
      <c r="H13" s="18"/>
      <c r="I13" s="29"/>
      <c r="J13" s="35">
        <v>15000.0</v>
      </c>
      <c r="K13" s="33"/>
      <c r="L13" s="28"/>
      <c r="M13" s="92">
        <v>15000.0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31">
        <v>44540.0</v>
      </c>
      <c r="C14" s="70" t="s">
        <v>1366</v>
      </c>
      <c r="D14" s="71">
        <v>29863.0</v>
      </c>
      <c r="E14" s="71" t="s">
        <v>1367</v>
      </c>
      <c r="F14" s="16"/>
      <c r="G14" s="17"/>
      <c r="H14" s="32"/>
      <c r="I14" s="29"/>
      <c r="J14" s="20">
        <v>3600.0</v>
      </c>
      <c r="K14" s="33"/>
      <c r="L14" s="28"/>
      <c r="M14" s="92">
        <v>3600.0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31">
        <v>44540.0</v>
      </c>
      <c r="C15" s="70" t="s">
        <v>1368</v>
      </c>
      <c r="D15" s="71">
        <v>48973.0</v>
      </c>
      <c r="E15" s="71" t="s">
        <v>160</v>
      </c>
      <c r="F15" s="16"/>
      <c r="G15" s="17"/>
      <c r="H15" s="18"/>
      <c r="I15" s="29">
        <v>1750.0</v>
      </c>
      <c r="J15" s="20"/>
      <c r="K15" s="33"/>
      <c r="L15" s="28"/>
      <c r="M15" s="92">
        <v>1750.0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31">
        <v>44540.0</v>
      </c>
      <c r="C16" s="70" t="s">
        <v>1369</v>
      </c>
      <c r="D16" s="71">
        <v>45096.0</v>
      </c>
      <c r="E16" s="71" t="s">
        <v>1035</v>
      </c>
      <c r="F16" s="16"/>
      <c r="G16" s="40"/>
      <c r="H16" s="18"/>
      <c r="I16" s="29">
        <v>2850.0</v>
      </c>
      <c r="J16" s="20"/>
      <c r="K16" s="33"/>
      <c r="L16" s="28"/>
      <c r="M16" s="92">
        <v>2850.0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31">
        <v>44540.0</v>
      </c>
      <c r="C17" s="70" t="s">
        <v>1370</v>
      </c>
      <c r="D17" s="71">
        <v>44149.0</v>
      </c>
      <c r="E17" s="71" t="s">
        <v>402</v>
      </c>
      <c r="F17" s="16"/>
      <c r="G17" s="17"/>
      <c r="H17" s="18"/>
      <c r="I17" s="29">
        <v>5000.0</v>
      </c>
      <c r="J17" s="35"/>
      <c r="K17" s="33"/>
      <c r="L17" s="28"/>
      <c r="M17" s="92">
        <v>5000.0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31">
        <v>44540.0</v>
      </c>
      <c r="C18" s="70" t="s">
        <v>1371</v>
      </c>
      <c r="D18" s="71">
        <v>44149.0</v>
      </c>
      <c r="E18" s="71" t="s">
        <v>402</v>
      </c>
      <c r="F18" s="16"/>
      <c r="G18" s="17"/>
      <c r="H18" s="18"/>
      <c r="I18" s="29">
        <v>25000.0</v>
      </c>
      <c r="J18" s="35"/>
      <c r="K18" s="21"/>
      <c r="L18" s="28"/>
      <c r="M18" s="92">
        <v>25000.0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31">
        <v>44540.0</v>
      </c>
      <c r="C19" s="70" t="s">
        <v>1372</v>
      </c>
      <c r="D19" s="71">
        <v>57499.0</v>
      </c>
      <c r="E19" s="71" t="s">
        <v>474</v>
      </c>
      <c r="F19" s="16"/>
      <c r="G19" s="17"/>
      <c r="H19" s="18"/>
      <c r="I19" s="29"/>
      <c r="J19" s="20">
        <v>17100.0</v>
      </c>
      <c r="K19" s="21"/>
      <c r="L19" s="28"/>
      <c r="M19" s="92">
        <v>17100.0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31">
        <v>44540.0</v>
      </c>
      <c r="C20" s="70" t="s">
        <v>1373</v>
      </c>
      <c r="D20" s="71">
        <v>37642.0</v>
      </c>
      <c r="E20" s="71" t="s">
        <v>649</v>
      </c>
      <c r="F20" s="16"/>
      <c r="G20" s="17"/>
      <c r="H20" s="32">
        <v>15000.0</v>
      </c>
      <c r="I20" s="29"/>
      <c r="J20" s="35"/>
      <c r="K20" s="21"/>
      <c r="L20" s="28"/>
      <c r="M20" s="92">
        <v>15000.0</v>
      </c>
      <c r="N20" s="24">
        <f t="shared" si="1"/>
        <v>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12">
        <v>17.0</v>
      </c>
      <c r="B21" s="31">
        <v>44540.0</v>
      </c>
      <c r="C21" s="70" t="s">
        <v>1374</v>
      </c>
      <c r="D21" s="71">
        <v>22332.0</v>
      </c>
      <c r="E21" s="71" t="s">
        <v>179</v>
      </c>
      <c r="F21" s="36"/>
      <c r="G21" s="17"/>
      <c r="H21" s="32"/>
      <c r="I21" s="29">
        <v>15000.0</v>
      </c>
      <c r="J21" s="20"/>
      <c r="K21" s="21"/>
      <c r="L21" s="28"/>
      <c r="M21" s="92">
        <v>15000.0</v>
      </c>
      <c r="N21" s="24">
        <f t="shared" si="1"/>
        <v>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2">
        <v>18.0</v>
      </c>
      <c r="B22" s="31">
        <v>44540.0</v>
      </c>
      <c r="C22" s="70" t="s">
        <v>1375</v>
      </c>
      <c r="D22" s="71">
        <v>60770.0</v>
      </c>
      <c r="E22" s="71" t="s">
        <v>1376</v>
      </c>
      <c r="F22" s="36"/>
      <c r="G22" s="17"/>
      <c r="H22" s="32"/>
      <c r="I22" s="29">
        <v>3600.0</v>
      </c>
      <c r="J22" s="20"/>
      <c r="K22" s="33"/>
      <c r="L22" s="28"/>
      <c r="M22" s="92">
        <v>3600.0</v>
      </c>
      <c r="N22" s="24">
        <f t="shared" si="1"/>
        <v>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12">
        <v>19.0</v>
      </c>
      <c r="B23" s="31">
        <v>44540.0</v>
      </c>
      <c r="C23" s="70" t="s">
        <v>1377</v>
      </c>
      <c r="D23" s="71">
        <v>64129.0</v>
      </c>
      <c r="E23" s="71" t="s">
        <v>320</v>
      </c>
      <c r="F23" s="36"/>
      <c r="G23" s="37">
        <v>27000.0</v>
      </c>
      <c r="H23" s="18"/>
      <c r="I23" s="29"/>
      <c r="J23" s="35"/>
      <c r="K23" s="33"/>
      <c r="L23" s="28"/>
      <c r="M23" s="92">
        <v>27000.0</v>
      </c>
      <c r="N23" s="24">
        <f t="shared" si="1"/>
        <v>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12">
        <v>20.0</v>
      </c>
      <c r="B24" s="31">
        <v>44540.0</v>
      </c>
      <c r="C24" s="70" t="s">
        <v>1378</v>
      </c>
      <c r="D24" s="71">
        <v>55409.0</v>
      </c>
      <c r="E24" s="71" t="s">
        <v>1379</v>
      </c>
      <c r="F24" s="16"/>
      <c r="G24" s="37"/>
      <c r="H24" s="18"/>
      <c r="I24" s="29">
        <v>15000.0</v>
      </c>
      <c r="J24" s="35"/>
      <c r="K24" s="33"/>
      <c r="L24" s="28"/>
      <c r="M24" s="92">
        <v>15000.0</v>
      </c>
      <c r="N24" s="24">
        <f t="shared" si="1"/>
        <v>0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2">
        <v>21.0</v>
      </c>
      <c r="B25" s="31">
        <v>44540.0</v>
      </c>
      <c r="C25" s="70" t="s">
        <v>1380</v>
      </c>
      <c r="D25" s="71">
        <v>57320.0</v>
      </c>
      <c r="E25" s="71" t="s">
        <v>1381</v>
      </c>
      <c r="F25" s="36"/>
      <c r="G25" s="17"/>
      <c r="H25" s="18"/>
      <c r="I25" s="29">
        <v>3600.0</v>
      </c>
      <c r="J25" s="20"/>
      <c r="K25" s="21"/>
      <c r="L25" s="28"/>
      <c r="M25" s="92">
        <v>3600.0</v>
      </c>
      <c r="N25" s="24">
        <f t="shared" si="1"/>
        <v>0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2">
        <v>22.0</v>
      </c>
      <c r="B26" s="31">
        <v>44540.0</v>
      </c>
      <c r="C26" s="70" t="s">
        <v>1382</v>
      </c>
      <c r="D26" s="71">
        <v>21384.0</v>
      </c>
      <c r="E26" s="71" t="s">
        <v>196</v>
      </c>
      <c r="F26" s="16"/>
      <c r="G26" s="37">
        <v>900.0</v>
      </c>
      <c r="H26" s="18"/>
      <c r="I26" s="29"/>
      <c r="J26" s="20"/>
      <c r="K26" s="21"/>
      <c r="L26" s="28"/>
      <c r="M26" s="92">
        <v>900.0</v>
      </c>
      <c r="N26" s="24">
        <f t="shared" si="1"/>
        <v>0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12">
        <v>23.0</v>
      </c>
      <c r="B27" s="31">
        <v>44540.0</v>
      </c>
      <c r="C27" s="70" t="s">
        <v>1383</v>
      </c>
      <c r="D27" s="71">
        <v>33065.0</v>
      </c>
      <c r="E27" s="71" t="s">
        <v>612</v>
      </c>
      <c r="F27" s="16"/>
      <c r="G27" s="17"/>
      <c r="H27" s="18"/>
      <c r="I27" s="29">
        <v>5150.0</v>
      </c>
      <c r="J27" s="20"/>
      <c r="K27" s="21"/>
      <c r="L27" s="28"/>
      <c r="M27" s="92">
        <v>5150.0</v>
      </c>
      <c r="N27" s="24">
        <f t="shared" si="1"/>
        <v>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12">
        <v>24.0</v>
      </c>
      <c r="B28" s="31">
        <v>44540.0</v>
      </c>
      <c r="C28" s="70" t="s">
        <v>1384</v>
      </c>
      <c r="D28" s="71">
        <v>22332.0</v>
      </c>
      <c r="E28" s="71" t="s">
        <v>179</v>
      </c>
      <c r="F28" s="36"/>
      <c r="G28" s="17"/>
      <c r="H28" s="32"/>
      <c r="I28" s="29">
        <v>12000.0</v>
      </c>
      <c r="J28" s="20"/>
      <c r="K28" s="21"/>
      <c r="L28" s="28"/>
      <c r="M28" s="92">
        <v>12000.0</v>
      </c>
      <c r="N28" s="24">
        <f t="shared" si="1"/>
        <v>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12">
        <v>25.0</v>
      </c>
      <c r="B29" s="31">
        <v>44540.0</v>
      </c>
      <c r="C29" s="70" t="s">
        <v>1385</v>
      </c>
      <c r="D29" s="71">
        <v>54226.0</v>
      </c>
      <c r="E29" s="71" t="s">
        <v>37</v>
      </c>
      <c r="F29" s="36"/>
      <c r="G29" s="17"/>
      <c r="H29" s="32"/>
      <c r="I29" s="29">
        <v>10000.0</v>
      </c>
      <c r="J29" s="35"/>
      <c r="K29" s="21"/>
      <c r="L29" s="28"/>
      <c r="M29" s="92">
        <v>10000.0</v>
      </c>
      <c r="N29" s="24">
        <f t="shared" si="1"/>
        <v>0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12">
        <v>26.0</v>
      </c>
      <c r="B30" s="31">
        <v>44540.0</v>
      </c>
      <c r="C30" s="70" t="s">
        <v>1386</v>
      </c>
      <c r="D30" s="71">
        <v>50557.0</v>
      </c>
      <c r="E30" s="71" t="s">
        <v>1387</v>
      </c>
      <c r="F30" s="36"/>
      <c r="G30" s="17"/>
      <c r="H30" s="18"/>
      <c r="I30" s="29">
        <v>5000.0</v>
      </c>
      <c r="J30" s="20"/>
      <c r="K30" s="21"/>
      <c r="L30" s="28"/>
      <c r="M30" s="92">
        <v>5000.0</v>
      </c>
      <c r="N30" s="24">
        <f t="shared" si="1"/>
        <v>0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12">
        <v>27.0</v>
      </c>
      <c r="B31" s="31">
        <v>44540.0</v>
      </c>
      <c r="C31" s="70" t="s">
        <v>1388</v>
      </c>
      <c r="D31" s="71">
        <v>56862.0</v>
      </c>
      <c r="E31" s="71" t="s">
        <v>1389</v>
      </c>
      <c r="F31" s="16"/>
      <c r="G31" s="37"/>
      <c r="H31" s="32"/>
      <c r="I31" s="29">
        <v>2650.0</v>
      </c>
      <c r="J31" s="20"/>
      <c r="K31" s="33"/>
      <c r="L31" s="28"/>
      <c r="M31" s="92">
        <v>2650.0</v>
      </c>
      <c r="N31" s="24">
        <f t="shared" si="1"/>
        <v>0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12">
        <v>28.0</v>
      </c>
      <c r="B32" s="31">
        <v>44540.0</v>
      </c>
      <c r="C32" s="70" t="s">
        <v>1390</v>
      </c>
      <c r="D32" s="71">
        <v>64323.0</v>
      </c>
      <c r="E32" s="71" t="s">
        <v>1391</v>
      </c>
      <c r="F32" s="36"/>
      <c r="G32" s="37"/>
      <c r="H32" s="32"/>
      <c r="I32" s="29"/>
      <c r="J32" s="35">
        <v>27000.0</v>
      </c>
      <c r="K32" s="33"/>
      <c r="L32" s="28"/>
      <c r="M32" s="92">
        <v>27000.0</v>
      </c>
      <c r="N32" s="24">
        <f t="shared" si="1"/>
        <v>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12">
        <v>29.0</v>
      </c>
      <c r="B33" s="31">
        <v>44540.0</v>
      </c>
      <c r="C33" s="70" t="s">
        <v>1392</v>
      </c>
      <c r="D33" s="71">
        <v>24503.0</v>
      </c>
      <c r="E33" s="71" t="s">
        <v>1393</v>
      </c>
      <c r="F33" s="36"/>
      <c r="G33" s="17"/>
      <c r="H33" s="18"/>
      <c r="I33" s="29">
        <v>3600.0</v>
      </c>
      <c r="J33" s="35"/>
      <c r="K33" s="33"/>
      <c r="L33" s="28"/>
      <c r="M33" s="92">
        <v>3600.0</v>
      </c>
      <c r="N33" s="24">
        <f t="shared" si="1"/>
        <v>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12">
        <v>30.0</v>
      </c>
      <c r="B34" s="31">
        <v>44540.0</v>
      </c>
      <c r="C34" s="70" t="s">
        <v>1394</v>
      </c>
      <c r="D34" s="71">
        <v>34481.0</v>
      </c>
      <c r="E34" s="71" t="s">
        <v>1395</v>
      </c>
      <c r="F34" s="36"/>
      <c r="G34" s="17"/>
      <c r="H34" s="18"/>
      <c r="I34" s="29"/>
      <c r="J34" s="20">
        <v>5150.0</v>
      </c>
      <c r="K34" s="21"/>
      <c r="L34" s="28"/>
      <c r="M34" s="92">
        <v>5150.0</v>
      </c>
      <c r="N34" s="24">
        <f t="shared" si="1"/>
        <v>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12">
        <v>31.0</v>
      </c>
      <c r="B35" s="31">
        <v>44540.0</v>
      </c>
      <c r="C35" s="70" t="s">
        <v>1396</v>
      </c>
      <c r="D35" s="71">
        <v>13781.0</v>
      </c>
      <c r="E35" s="71" t="s">
        <v>447</v>
      </c>
      <c r="F35" s="36"/>
      <c r="G35" s="37"/>
      <c r="H35" s="18"/>
      <c r="I35" s="29">
        <v>5100.0</v>
      </c>
      <c r="J35" s="20"/>
      <c r="K35" s="33"/>
      <c r="L35" s="28"/>
      <c r="M35" s="92">
        <v>5100.0</v>
      </c>
      <c r="N35" s="24">
        <f t="shared" si="1"/>
        <v>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12">
        <v>32.0</v>
      </c>
      <c r="B36" s="31">
        <v>44540.0</v>
      </c>
      <c r="C36" s="70" t="s">
        <v>1397</v>
      </c>
      <c r="D36" s="71">
        <v>22332.0</v>
      </c>
      <c r="E36" s="71" t="s">
        <v>179</v>
      </c>
      <c r="F36" s="36"/>
      <c r="G36" s="37"/>
      <c r="H36" s="18"/>
      <c r="I36" s="29">
        <v>150.0</v>
      </c>
      <c r="J36" s="20"/>
      <c r="K36" s="33"/>
      <c r="L36" s="28"/>
      <c r="M36" s="92">
        <v>150.0</v>
      </c>
      <c r="N36" s="24">
        <f t="shared" si="1"/>
        <v>0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12">
        <v>33.0</v>
      </c>
      <c r="B37" s="31">
        <v>44540.0</v>
      </c>
      <c r="C37" s="70" t="s">
        <v>1398</v>
      </c>
      <c r="D37" s="71">
        <v>46927.0</v>
      </c>
      <c r="E37" s="71" t="s">
        <v>392</v>
      </c>
      <c r="F37" s="16"/>
      <c r="G37" s="37"/>
      <c r="H37" s="18"/>
      <c r="I37" s="29">
        <v>5150.0</v>
      </c>
      <c r="J37" s="30"/>
      <c r="K37" s="33"/>
      <c r="L37" s="28"/>
      <c r="M37" s="92">
        <v>5150.0</v>
      </c>
      <c r="N37" s="24">
        <f t="shared" si="1"/>
        <v>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12">
        <v>34.0</v>
      </c>
      <c r="B38" s="31">
        <v>44540.0</v>
      </c>
      <c r="C38" s="70" t="s">
        <v>1399</v>
      </c>
      <c r="D38" s="71">
        <v>10250.0</v>
      </c>
      <c r="E38" s="71" t="s">
        <v>1327</v>
      </c>
      <c r="F38" s="36"/>
      <c r="G38" s="37"/>
      <c r="H38" s="32"/>
      <c r="I38" s="29"/>
      <c r="J38" s="35">
        <v>9900.0</v>
      </c>
      <c r="K38" s="21"/>
      <c r="L38" s="28"/>
      <c r="M38" s="92">
        <v>9900.0</v>
      </c>
      <c r="N38" s="24">
        <f t="shared" si="1"/>
        <v>0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12">
        <v>35.0</v>
      </c>
      <c r="B39" s="31">
        <v>44540.0</v>
      </c>
      <c r="C39" s="70" t="s">
        <v>1400</v>
      </c>
      <c r="D39" s="71">
        <v>51782.0</v>
      </c>
      <c r="E39" s="71" t="s">
        <v>110</v>
      </c>
      <c r="F39" s="16"/>
      <c r="G39" s="37"/>
      <c r="H39" s="18"/>
      <c r="I39" s="29"/>
      <c r="J39" s="20">
        <v>350.0</v>
      </c>
      <c r="K39" s="21"/>
      <c r="L39" s="28"/>
      <c r="M39" s="92">
        <v>350.0</v>
      </c>
      <c r="N39" s="24">
        <f t="shared" si="1"/>
        <v>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12">
        <v>36.0</v>
      </c>
      <c r="B40" s="31">
        <v>44540.0</v>
      </c>
      <c r="C40" s="70" t="s">
        <v>1401</v>
      </c>
      <c r="D40" s="71">
        <v>10250.0</v>
      </c>
      <c r="E40" s="71" t="s">
        <v>1327</v>
      </c>
      <c r="F40" s="16"/>
      <c r="G40" s="17"/>
      <c r="H40" s="38"/>
      <c r="I40" s="29"/>
      <c r="J40" s="20">
        <v>200.0</v>
      </c>
      <c r="K40" s="21"/>
      <c r="L40" s="28"/>
      <c r="M40" s="92">
        <v>200.0</v>
      </c>
      <c r="N40" s="24">
        <f t="shared" si="1"/>
        <v>0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12">
        <v>37.0</v>
      </c>
      <c r="B41" s="31">
        <v>44540.0</v>
      </c>
      <c r="C41" s="70" t="s">
        <v>1402</v>
      </c>
      <c r="D41" s="71">
        <v>59983.0</v>
      </c>
      <c r="E41" s="71" t="s">
        <v>1403</v>
      </c>
      <c r="F41" s="73"/>
      <c r="G41" s="96">
        <v>9750.0</v>
      </c>
      <c r="H41" s="75"/>
      <c r="I41" s="76"/>
      <c r="J41" s="77"/>
      <c r="K41" s="78"/>
      <c r="L41" s="79"/>
      <c r="M41" s="92">
        <v>9750.0</v>
      </c>
      <c r="N41" s="80">
        <f t="shared" si="1"/>
        <v>0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>
      <c r="A42" s="12">
        <v>38.0</v>
      </c>
      <c r="B42" s="31">
        <v>44540.0</v>
      </c>
      <c r="C42" s="70" t="s">
        <v>1404</v>
      </c>
      <c r="D42" s="71">
        <v>49953.0</v>
      </c>
      <c r="E42" s="71" t="s">
        <v>404</v>
      </c>
      <c r="F42" s="36"/>
      <c r="G42" s="37"/>
      <c r="H42" s="32">
        <v>9750.0</v>
      </c>
      <c r="I42" s="29"/>
      <c r="J42" s="27"/>
      <c r="K42" s="21"/>
      <c r="L42" s="28"/>
      <c r="M42" s="92">
        <v>9750.0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31">
        <v>44540.0</v>
      </c>
      <c r="C43" s="70" t="s">
        <v>1405</v>
      </c>
      <c r="D43" s="71">
        <v>58454.0</v>
      </c>
      <c r="E43" s="71" t="s">
        <v>587</v>
      </c>
      <c r="F43" s="36"/>
      <c r="G43" s="17"/>
      <c r="H43" s="18"/>
      <c r="I43" s="29"/>
      <c r="J43" s="35">
        <v>6750.0</v>
      </c>
      <c r="K43" s="21"/>
      <c r="L43" s="28"/>
      <c r="M43" s="92">
        <v>6750.0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31">
        <v>44540.0</v>
      </c>
      <c r="C44" s="70" t="s">
        <v>1406</v>
      </c>
      <c r="D44" s="71">
        <v>51976.0</v>
      </c>
      <c r="E44" s="71" t="s">
        <v>1407</v>
      </c>
      <c r="F44" s="36"/>
      <c r="G44" s="17"/>
      <c r="H44" s="18"/>
      <c r="I44" s="29"/>
      <c r="J44" s="35">
        <v>37850.0</v>
      </c>
      <c r="K44" s="33"/>
      <c r="L44" s="28"/>
      <c r="M44" s="92">
        <v>37850.0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31">
        <v>44540.0</v>
      </c>
      <c r="C45" s="70" t="s">
        <v>1408</v>
      </c>
      <c r="D45" s="71">
        <v>22341.0</v>
      </c>
      <c r="E45" s="71" t="s">
        <v>53</v>
      </c>
      <c r="F45" s="36"/>
      <c r="G45" s="17"/>
      <c r="H45" s="18"/>
      <c r="I45" s="29">
        <v>7650.0</v>
      </c>
      <c r="J45" s="35"/>
      <c r="K45" s="33"/>
      <c r="L45" s="28"/>
      <c r="M45" s="92">
        <v>7650.0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31">
        <v>44540.0</v>
      </c>
      <c r="C46" s="70" t="s">
        <v>1409</v>
      </c>
      <c r="D46" s="71">
        <v>58454.0</v>
      </c>
      <c r="E46" s="71" t="s">
        <v>587</v>
      </c>
      <c r="F46" s="36"/>
      <c r="G46" s="17"/>
      <c r="H46" s="18"/>
      <c r="I46" s="29"/>
      <c r="J46" s="35">
        <v>1250.0</v>
      </c>
      <c r="K46" s="21"/>
      <c r="L46" s="28"/>
      <c r="M46" s="92">
        <v>1250.0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31">
        <v>44540.0</v>
      </c>
      <c r="C47" s="70" t="s">
        <v>1410</v>
      </c>
      <c r="D47" s="71">
        <v>39803.0</v>
      </c>
      <c r="E47" s="71" t="s">
        <v>1411</v>
      </c>
      <c r="F47" s="36"/>
      <c r="G47" s="37"/>
      <c r="H47" s="32"/>
      <c r="I47" s="29">
        <v>2650.0</v>
      </c>
      <c r="J47" s="35"/>
      <c r="K47" s="21"/>
      <c r="L47" s="28"/>
      <c r="M47" s="92">
        <v>2650.0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2">
        <v>44.0</v>
      </c>
      <c r="B48" s="31">
        <v>44540.0</v>
      </c>
      <c r="C48" s="70" t="s">
        <v>1412</v>
      </c>
      <c r="D48" s="71">
        <v>22332.0</v>
      </c>
      <c r="E48" s="71" t="s">
        <v>179</v>
      </c>
      <c r="F48" s="36"/>
      <c r="G48" s="37"/>
      <c r="H48" s="18"/>
      <c r="I48" s="29">
        <v>5350.0</v>
      </c>
      <c r="J48" s="35"/>
      <c r="K48" s="33"/>
      <c r="L48" s="28"/>
      <c r="M48" s="92">
        <v>5350.0</v>
      </c>
      <c r="N48" s="24">
        <f t="shared" si="1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2">
        <v>45.0</v>
      </c>
      <c r="B49" s="31">
        <v>44540.0</v>
      </c>
      <c r="C49" s="70" t="s">
        <v>1413</v>
      </c>
      <c r="D49" s="71">
        <v>63906.0</v>
      </c>
      <c r="E49" s="71" t="s">
        <v>1414</v>
      </c>
      <c r="F49" s="36"/>
      <c r="G49" s="37">
        <v>70000.0</v>
      </c>
      <c r="H49" s="32"/>
      <c r="I49" s="29"/>
      <c r="J49" s="35"/>
      <c r="K49" s="21"/>
      <c r="L49" s="28"/>
      <c r="M49" s="92">
        <v>70000.0</v>
      </c>
      <c r="N49" s="24">
        <f t="shared" si="1"/>
        <v>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2">
        <v>46.0</v>
      </c>
      <c r="B50" s="31">
        <v>44540.0</v>
      </c>
      <c r="C50" s="70" t="s">
        <v>1415</v>
      </c>
      <c r="D50" s="71">
        <v>22332.0</v>
      </c>
      <c r="E50" s="71" t="s">
        <v>179</v>
      </c>
      <c r="F50" s="36"/>
      <c r="G50" s="37"/>
      <c r="H50" s="32"/>
      <c r="I50" s="29">
        <v>2650.0</v>
      </c>
      <c r="J50" s="35"/>
      <c r="K50" s="21"/>
      <c r="L50" s="28"/>
      <c r="M50" s="92">
        <v>2650.0</v>
      </c>
      <c r="N50" s="24">
        <f t="shared" si="1"/>
        <v>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2">
        <v>47.0</v>
      </c>
      <c r="B51" s="31">
        <v>44540.0</v>
      </c>
      <c r="C51" s="70" t="s">
        <v>1416</v>
      </c>
      <c r="D51" s="71">
        <v>54899.0</v>
      </c>
      <c r="E51" s="71" t="s">
        <v>741</v>
      </c>
      <c r="F51" s="36"/>
      <c r="G51" s="37"/>
      <c r="H51" s="18"/>
      <c r="I51" s="29">
        <v>5000.0</v>
      </c>
      <c r="J51" s="35"/>
      <c r="K51" s="21"/>
      <c r="L51" s="28"/>
      <c r="M51" s="92">
        <v>5000.0</v>
      </c>
      <c r="N51" s="24">
        <f t="shared" si="1"/>
        <v>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2">
        <v>48.0</v>
      </c>
      <c r="B52" s="31">
        <v>44540.0</v>
      </c>
      <c r="C52" s="70" t="s">
        <v>1417</v>
      </c>
      <c r="D52" s="71">
        <v>54076.0</v>
      </c>
      <c r="E52" s="71" t="s">
        <v>1418</v>
      </c>
      <c r="F52" s="36"/>
      <c r="G52" s="37"/>
      <c r="H52" s="32"/>
      <c r="I52" s="29">
        <v>2650.0</v>
      </c>
      <c r="J52" s="35"/>
      <c r="K52" s="21"/>
      <c r="L52" s="28"/>
      <c r="M52" s="92">
        <v>2650.0</v>
      </c>
      <c r="N52" s="24">
        <f t="shared" si="1"/>
        <v>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2">
        <v>49.0</v>
      </c>
      <c r="B53" s="31">
        <v>44540.0</v>
      </c>
      <c r="C53" s="70" t="s">
        <v>1419</v>
      </c>
      <c r="D53" s="71">
        <v>52032.0</v>
      </c>
      <c r="E53" s="71" t="s">
        <v>114</v>
      </c>
      <c r="F53" s="36"/>
      <c r="G53" s="37"/>
      <c r="H53" s="32"/>
      <c r="I53" s="29">
        <v>700.0</v>
      </c>
      <c r="J53" s="35"/>
      <c r="K53" s="21"/>
      <c r="L53" s="28"/>
      <c r="M53" s="92">
        <v>700.0</v>
      </c>
      <c r="N53" s="24">
        <f t="shared" si="1"/>
        <v>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2">
        <v>50.0</v>
      </c>
      <c r="B54" s="31">
        <v>44540.0</v>
      </c>
      <c r="C54" s="70" t="s">
        <v>1420</v>
      </c>
      <c r="D54" s="71">
        <v>22332.0</v>
      </c>
      <c r="E54" s="71" t="s">
        <v>179</v>
      </c>
      <c r="F54" s="36">
        <v>3750.0</v>
      </c>
      <c r="G54" s="37"/>
      <c r="H54" s="32"/>
      <c r="I54" s="29"/>
      <c r="J54" s="35"/>
      <c r="K54" s="21"/>
      <c r="L54" s="28"/>
      <c r="M54" s="92">
        <v>3750.0</v>
      </c>
      <c r="N54" s="24">
        <f t="shared" si="1"/>
        <v>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2">
        <v>51.0</v>
      </c>
      <c r="B55" s="31">
        <v>44540.0</v>
      </c>
      <c r="C55" s="70" t="s">
        <v>1421</v>
      </c>
      <c r="D55" s="71">
        <v>28414.0</v>
      </c>
      <c r="E55" s="71" t="s">
        <v>1422</v>
      </c>
      <c r="F55" s="36"/>
      <c r="G55" s="37"/>
      <c r="H55" s="32"/>
      <c r="I55" s="29">
        <v>2650.0</v>
      </c>
      <c r="J55" s="35"/>
      <c r="K55" s="21"/>
      <c r="L55" s="28"/>
      <c r="M55" s="92">
        <v>2650.0</v>
      </c>
      <c r="N55" s="24">
        <f t="shared" si="1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2">
        <v>52.0</v>
      </c>
      <c r="B56" s="31">
        <v>44540.0</v>
      </c>
      <c r="C56" s="70" t="s">
        <v>1423</v>
      </c>
      <c r="D56" s="71">
        <v>30619.0</v>
      </c>
      <c r="E56" s="71" t="s">
        <v>1424</v>
      </c>
      <c r="F56" s="36"/>
      <c r="G56" s="37"/>
      <c r="H56" s="18"/>
      <c r="I56" s="29">
        <v>300.0</v>
      </c>
      <c r="J56" s="35"/>
      <c r="K56" s="21"/>
      <c r="L56" s="28"/>
      <c r="M56" s="92">
        <v>300.0</v>
      </c>
      <c r="N56" s="24">
        <f t="shared" si="1"/>
        <v>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2">
        <v>53.0</v>
      </c>
      <c r="B57" s="31">
        <v>44540.0</v>
      </c>
      <c r="C57" s="70" t="s">
        <v>1425</v>
      </c>
      <c r="D57" s="71">
        <v>29621.0</v>
      </c>
      <c r="E57" s="71" t="s">
        <v>116</v>
      </c>
      <c r="F57" s="36"/>
      <c r="G57" s="37"/>
      <c r="H57" s="18"/>
      <c r="I57" s="29"/>
      <c r="J57" s="35">
        <v>2500.0</v>
      </c>
      <c r="K57" s="33"/>
      <c r="L57" s="28"/>
      <c r="M57" s="92">
        <v>2500.0</v>
      </c>
      <c r="N57" s="24">
        <f t="shared" si="1"/>
        <v>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2">
        <v>54.0</v>
      </c>
      <c r="B58" s="31">
        <v>44540.0</v>
      </c>
      <c r="C58" s="70" t="s">
        <v>1426</v>
      </c>
      <c r="D58" s="71">
        <v>42306.0</v>
      </c>
      <c r="E58" s="71" t="s">
        <v>1427</v>
      </c>
      <c r="F58" s="36"/>
      <c r="G58" s="37"/>
      <c r="H58" s="18"/>
      <c r="I58" s="29"/>
      <c r="J58" s="35">
        <v>300.0</v>
      </c>
      <c r="K58" s="21"/>
      <c r="L58" s="28"/>
      <c r="M58" s="92">
        <v>300.0</v>
      </c>
      <c r="N58" s="24">
        <f t="shared" si="1"/>
        <v>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2">
        <v>55.0</v>
      </c>
      <c r="B59" s="31">
        <v>44540.0</v>
      </c>
      <c r="C59" s="70" t="s">
        <v>1428</v>
      </c>
      <c r="D59" s="71">
        <v>51848.0</v>
      </c>
      <c r="E59" s="71" t="s">
        <v>732</v>
      </c>
      <c r="F59" s="36"/>
      <c r="G59" s="37"/>
      <c r="H59" s="18"/>
      <c r="I59" s="29"/>
      <c r="J59" s="35">
        <v>5150.0</v>
      </c>
      <c r="K59" s="21"/>
      <c r="L59" s="28"/>
      <c r="M59" s="92">
        <v>5150.0</v>
      </c>
      <c r="N59" s="24">
        <f t="shared" si="1"/>
        <v>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2">
        <v>56.0</v>
      </c>
      <c r="B60" s="31">
        <v>44540.0</v>
      </c>
      <c r="C60" s="70" t="s">
        <v>1429</v>
      </c>
      <c r="D60" s="71">
        <v>50596.0</v>
      </c>
      <c r="E60" s="71" t="s">
        <v>1093</v>
      </c>
      <c r="F60" s="36"/>
      <c r="G60" s="37"/>
      <c r="H60" s="18"/>
      <c r="I60" s="29">
        <v>40000.0</v>
      </c>
      <c r="J60" s="35"/>
      <c r="K60" s="21"/>
      <c r="L60" s="28"/>
      <c r="M60" s="92">
        <v>40000.0</v>
      </c>
      <c r="N60" s="24">
        <f t="shared" si="1"/>
        <v>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12">
        <v>57.0</v>
      </c>
      <c r="B61" s="31">
        <v>44540.0</v>
      </c>
      <c r="C61" s="70" t="s">
        <v>1430</v>
      </c>
      <c r="D61" s="71">
        <v>47787.0</v>
      </c>
      <c r="E61" s="71" t="s">
        <v>967</v>
      </c>
      <c r="F61" s="36"/>
      <c r="G61" s="37"/>
      <c r="H61" s="32">
        <v>7500.0</v>
      </c>
      <c r="I61" s="29"/>
      <c r="J61" s="35"/>
      <c r="K61" s="21"/>
      <c r="L61" s="28"/>
      <c r="M61" s="92">
        <v>7500.0</v>
      </c>
      <c r="N61" s="24">
        <f t="shared" si="1"/>
        <v>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12">
        <v>58.0</v>
      </c>
      <c r="B62" s="31">
        <v>44540.0</v>
      </c>
      <c r="C62" s="70" t="s">
        <v>1431</v>
      </c>
      <c r="D62" s="71">
        <v>60197.0</v>
      </c>
      <c r="E62" s="71" t="s">
        <v>285</v>
      </c>
      <c r="F62" s="36"/>
      <c r="G62" s="37"/>
      <c r="H62" s="32"/>
      <c r="I62" s="29">
        <v>2500.0</v>
      </c>
      <c r="J62" s="35"/>
      <c r="K62" s="21"/>
      <c r="L62" s="28"/>
      <c r="M62" s="92">
        <v>2500.0</v>
      </c>
      <c r="N62" s="24">
        <f t="shared" si="1"/>
        <v>0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12">
        <v>59.0</v>
      </c>
      <c r="B63" s="31">
        <v>44540.0</v>
      </c>
      <c r="C63" s="70" t="s">
        <v>1432</v>
      </c>
      <c r="D63" s="71">
        <v>64296.0</v>
      </c>
      <c r="E63" s="71" t="s">
        <v>1433</v>
      </c>
      <c r="F63" s="36"/>
      <c r="G63" s="37"/>
      <c r="H63" s="32">
        <v>27000.0</v>
      </c>
      <c r="I63" s="29"/>
      <c r="J63" s="35"/>
      <c r="K63" s="21"/>
      <c r="L63" s="28"/>
      <c r="M63" s="92">
        <v>27000.0</v>
      </c>
      <c r="N63" s="24">
        <f t="shared" si="1"/>
        <v>0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12">
        <v>60.0</v>
      </c>
      <c r="B64" s="31">
        <v>44540.0</v>
      </c>
      <c r="C64" s="70" t="s">
        <v>1434</v>
      </c>
      <c r="D64" s="71">
        <v>64208.0</v>
      </c>
      <c r="E64" s="71" t="s">
        <v>1435</v>
      </c>
      <c r="F64" s="36"/>
      <c r="G64" s="37"/>
      <c r="H64" s="18"/>
      <c r="I64" s="29">
        <v>300.0</v>
      </c>
      <c r="J64" s="35"/>
      <c r="K64" s="21"/>
      <c r="L64" s="28"/>
      <c r="M64" s="92">
        <v>300.0</v>
      </c>
      <c r="N64" s="24">
        <f t="shared" si="1"/>
        <v>0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12">
        <v>61.0</v>
      </c>
      <c r="B65" s="31">
        <v>44540.0</v>
      </c>
      <c r="C65" s="70" t="s">
        <v>1436</v>
      </c>
      <c r="D65" s="71">
        <v>50821.0</v>
      </c>
      <c r="E65" s="71" t="s">
        <v>1437</v>
      </c>
      <c r="F65" s="36"/>
      <c r="G65" s="37">
        <v>5000.0</v>
      </c>
      <c r="H65" s="18"/>
      <c r="I65" s="29"/>
      <c r="J65" s="35"/>
      <c r="K65" s="21"/>
      <c r="L65" s="28"/>
      <c r="M65" s="92">
        <v>5000.0</v>
      </c>
      <c r="N65" s="24">
        <f t="shared" si="1"/>
        <v>0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12">
        <v>62.0</v>
      </c>
      <c r="B66" s="31">
        <v>44540.0</v>
      </c>
      <c r="C66" s="70" t="s">
        <v>1438</v>
      </c>
      <c r="D66" s="71">
        <v>49252.0</v>
      </c>
      <c r="E66" s="71" t="s">
        <v>1439</v>
      </c>
      <c r="F66" s="36"/>
      <c r="G66" s="37"/>
      <c r="H66" s="18"/>
      <c r="I66" s="29">
        <v>100.0</v>
      </c>
      <c r="J66" s="35"/>
      <c r="K66" s="21"/>
      <c r="L66" s="28"/>
      <c r="M66" s="92">
        <v>100.0</v>
      </c>
      <c r="N66" s="24">
        <f t="shared" si="1"/>
        <v>0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2">
        <v>63.0</v>
      </c>
      <c r="B67" s="31">
        <v>44540.0</v>
      </c>
      <c r="C67" s="70" t="s">
        <v>1440</v>
      </c>
      <c r="D67" s="71">
        <v>51797.0</v>
      </c>
      <c r="E67" s="71" t="s">
        <v>716</v>
      </c>
      <c r="F67" s="36"/>
      <c r="G67" s="37"/>
      <c r="H67" s="18"/>
      <c r="I67" s="29">
        <v>0.0</v>
      </c>
      <c r="J67" s="35"/>
      <c r="K67" s="21"/>
      <c r="L67" s="28"/>
      <c r="M67" s="92">
        <v>5000.0</v>
      </c>
      <c r="N67" s="24">
        <f t="shared" si="1"/>
        <v>-5000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12">
        <v>64.0</v>
      </c>
      <c r="B68" s="31">
        <v>44540.0</v>
      </c>
      <c r="C68" s="70" t="s">
        <v>1441</v>
      </c>
      <c r="D68" s="71">
        <v>51797.0</v>
      </c>
      <c r="E68" s="71" t="s">
        <v>716</v>
      </c>
      <c r="F68" s="36"/>
      <c r="G68" s="37"/>
      <c r="H68" s="18"/>
      <c r="I68" s="29">
        <v>0.0</v>
      </c>
      <c r="J68" s="35"/>
      <c r="K68" s="21"/>
      <c r="L68" s="28"/>
      <c r="M68" s="92">
        <v>5000.0</v>
      </c>
      <c r="N68" s="24">
        <f t="shared" si="1"/>
        <v>-5000</v>
      </c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2">
        <v>65.0</v>
      </c>
      <c r="B69" s="31">
        <v>44540.0</v>
      </c>
      <c r="C69" s="70" t="s">
        <v>1442</v>
      </c>
      <c r="D69" s="71">
        <v>63778.0</v>
      </c>
      <c r="E69" s="71" t="s">
        <v>266</v>
      </c>
      <c r="F69" s="36"/>
      <c r="G69" s="37"/>
      <c r="H69" s="18"/>
      <c r="I69" s="29">
        <v>200.0</v>
      </c>
      <c r="J69" s="35"/>
      <c r="K69" s="21"/>
      <c r="L69" s="28"/>
      <c r="M69" s="92">
        <v>200.0</v>
      </c>
      <c r="N69" s="24">
        <f t="shared" si="1"/>
        <v>0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2">
        <v>66.0</v>
      </c>
      <c r="B70" s="31">
        <v>44540.0</v>
      </c>
      <c r="C70" s="70" t="s">
        <v>1443</v>
      </c>
      <c r="D70" s="71">
        <v>21384.0</v>
      </c>
      <c r="E70" s="71" t="s">
        <v>196</v>
      </c>
      <c r="F70" s="36"/>
      <c r="G70" s="37">
        <v>15000.0</v>
      </c>
      <c r="H70" s="18"/>
      <c r="I70" s="29"/>
      <c r="J70" s="35"/>
      <c r="K70" s="21"/>
      <c r="L70" s="28"/>
      <c r="M70" s="92">
        <v>15000.0</v>
      </c>
      <c r="N70" s="24">
        <f t="shared" si="1"/>
        <v>0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2">
        <v>67.0</v>
      </c>
      <c r="B71" s="31">
        <v>44540.0</v>
      </c>
      <c r="C71" s="70" t="s">
        <v>1444</v>
      </c>
      <c r="D71" s="71">
        <v>19688.0</v>
      </c>
      <c r="E71" s="71" t="s">
        <v>162</v>
      </c>
      <c r="F71" s="36"/>
      <c r="G71" s="37"/>
      <c r="H71" s="18"/>
      <c r="I71" s="29">
        <v>5150.0</v>
      </c>
      <c r="J71" s="35"/>
      <c r="K71" s="21"/>
      <c r="L71" s="28"/>
      <c r="M71" s="92">
        <v>5150.0</v>
      </c>
      <c r="N71" s="24">
        <f t="shared" si="1"/>
        <v>0</v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12">
        <v>68.0</v>
      </c>
      <c r="B72" s="31">
        <v>44540.0</v>
      </c>
      <c r="C72" s="70" t="s">
        <v>1445</v>
      </c>
      <c r="D72" s="71">
        <v>46657.0</v>
      </c>
      <c r="E72" s="71" t="s">
        <v>1446</v>
      </c>
      <c r="F72" s="36"/>
      <c r="G72" s="37"/>
      <c r="H72" s="18"/>
      <c r="I72" s="29">
        <v>300.0</v>
      </c>
      <c r="J72" s="35"/>
      <c r="K72" s="21"/>
      <c r="L72" s="28"/>
      <c r="M72" s="92">
        <v>300.0</v>
      </c>
      <c r="N72" s="24">
        <f t="shared" si="1"/>
        <v>0</v>
      </c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12">
        <v>69.0</v>
      </c>
      <c r="B73" s="31">
        <v>44540.0</v>
      </c>
      <c r="C73" s="70" t="s">
        <v>1447</v>
      </c>
      <c r="D73" s="71">
        <v>50853.0</v>
      </c>
      <c r="E73" s="71" t="s">
        <v>363</v>
      </c>
      <c r="F73" s="36"/>
      <c r="G73" s="37"/>
      <c r="H73" s="18"/>
      <c r="I73" s="29">
        <v>7100.0</v>
      </c>
      <c r="J73" s="35"/>
      <c r="K73" s="21"/>
      <c r="L73" s="28"/>
      <c r="M73" s="92">
        <v>7100.0</v>
      </c>
      <c r="N73" s="24">
        <f t="shared" si="1"/>
        <v>0</v>
      </c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12">
        <v>70.0</v>
      </c>
      <c r="B74" s="31">
        <v>44540.0</v>
      </c>
      <c r="C74" s="70" t="s">
        <v>1448</v>
      </c>
      <c r="D74" s="71">
        <v>14343.0</v>
      </c>
      <c r="E74" s="71" t="s">
        <v>1449</v>
      </c>
      <c r="F74" s="36"/>
      <c r="G74" s="37"/>
      <c r="H74" s="18"/>
      <c r="I74" s="29">
        <v>3600.0</v>
      </c>
      <c r="J74" s="35"/>
      <c r="K74" s="21"/>
      <c r="L74" s="28"/>
      <c r="M74" s="92">
        <v>3600.0</v>
      </c>
      <c r="N74" s="24">
        <f t="shared" si="1"/>
        <v>0</v>
      </c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12">
        <v>71.0</v>
      </c>
      <c r="B75" s="31">
        <v>44540.0</v>
      </c>
      <c r="C75" s="70" t="s">
        <v>1450</v>
      </c>
      <c r="D75" s="71">
        <v>14304.0</v>
      </c>
      <c r="E75" s="71" t="s">
        <v>1451</v>
      </c>
      <c r="F75" s="36"/>
      <c r="G75" s="37"/>
      <c r="H75" s="18"/>
      <c r="I75" s="29">
        <v>6250.0</v>
      </c>
      <c r="J75" s="35"/>
      <c r="K75" s="21"/>
      <c r="L75" s="28"/>
      <c r="M75" s="92">
        <v>6250.0</v>
      </c>
      <c r="N75" s="24">
        <f t="shared" si="1"/>
        <v>0</v>
      </c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12">
        <v>72.0</v>
      </c>
      <c r="B76" s="31">
        <v>44540.0</v>
      </c>
      <c r="C76" s="70" t="s">
        <v>1452</v>
      </c>
      <c r="D76" s="71">
        <v>12102.0</v>
      </c>
      <c r="E76" s="71" t="s">
        <v>1453</v>
      </c>
      <c r="F76" s="36"/>
      <c r="G76" s="37"/>
      <c r="H76" s="32">
        <v>3600.0</v>
      </c>
      <c r="I76" s="29"/>
      <c r="J76" s="35"/>
      <c r="K76" s="21"/>
      <c r="L76" s="28"/>
      <c r="M76" s="92">
        <v>3600.0</v>
      </c>
      <c r="N76" s="24">
        <f t="shared" si="1"/>
        <v>0</v>
      </c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12">
        <v>73.0</v>
      </c>
      <c r="B77" s="31">
        <v>44540.0</v>
      </c>
      <c r="C77" s="70" t="s">
        <v>1454</v>
      </c>
      <c r="D77" s="71">
        <v>43380.0</v>
      </c>
      <c r="E77" s="71" t="s">
        <v>245</v>
      </c>
      <c r="F77" s="36"/>
      <c r="G77" s="37"/>
      <c r="H77" s="32">
        <v>37500.0</v>
      </c>
      <c r="I77" s="29"/>
      <c r="J77" s="35"/>
      <c r="K77" s="21"/>
      <c r="L77" s="28"/>
      <c r="M77" s="92">
        <v>37500.0</v>
      </c>
      <c r="N77" s="24">
        <f t="shared" si="1"/>
        <v>0</v>
      </c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12">
        <v>74.0</v>
      </c>
      <c r="B78" s="31">
        <v>44540.0</v>
      </c>
      <c r="C78" s="70" t="s">
        <v>1455</v>
      </c>
      <c r="D78" s="71">
        <v>50595.0</v>
      </c>
      <c r="E78" s="71" t="s">
        <v>659</v>
      </c>
      <c r="F78" s="36"/>
      <c r="G78" s="37"/>
      <c r="H78" s="32">
        <v>35000.0</v>
      </c>
      <c r="I78" s="29"/>
      <c r="J78" s="35"/>
      <c r="K78" s="21"/>
      <c r="L78" s="28"/>
      <c r="M78" s="92">
        <v>35000.0</v>
      </c>
      <c r="N78" s="24">
        <f t="shared" si="1"/>
        <v>0</v>
      </c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12">
        <v>75.0</v>
      </c>
      <c r="B79" s="31">
        <v>44540.0</v>
      </c>
      <c r="C79" s="70" t="s">
        <v>1456</v>
      </c>
      <c r="D79" s="71">
        <v>12102.0</v>
      </c>
      <c r="E79" s="71" t="s">
        <v>1453</v>
      </c>
      <c r="F79" s="36"/>
      <c r="G79" s="37"/>
      <c r="H79" s="32">
        <v>1250.0</v>
      </c>
      <c r="I79" s="29"/>
      <c r="J79" s="35"/>
      <c r="K79" s="33"/>
      <c r="L79" s="28"/>
      <c r="M79" s="92">
        <v>1250.0</v>
      </c>
      <c r="N79" s="24">
        <f t="shared" si="1"/>
        <v>0</v>
      </c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12">
        <v>76.0</v>
      </c>
      <c r="B80" s="31">
        <v>44540.0</v>
      </c>
      <c r="C80" s="70" t="s">
        <v>1457</v>
      </c>
      <c r="D80" s="71">
        <v>29621.0</v>
      </c>
      <c r="E80" s="71" t="s">
        <v>116</v>
      </c>
      <c r="F80" s="36"/>
      <c r="G80" s="37"/>
      <c r="H80" s="32"/>
      <c r="I80" s="29"/>
      <c r="J80" s="35"/>
      <c r="K80" s="33">
        <v>2090.0</v>
      </c>
      <c r="L80" s="28"/>
      <c r="M80" s="92">
        <v>2090.0</v>
      </c>
      <c r="N80" s="97">
        <v>0.0</v>
      </c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12">
        <v>77.0</v>
      </c>
      <c r="B81" s="31">
        <v>44540.0</v>
      </c>
      <c r="C81" s="70" t="s">
        <v>1458</v>
      </c>
      <c r="D81" s="71">
        <v>50070.0</v>
      </c>
      <c r="E81" s="71" t="s">
        <v>1123</v>
      </c>
      <c r="F81" s="36"/>
      <c r="G81" s="37"/>
      <c r="H81" s="32">
        <v>350.0</v>
      </c>
      <c r="I81" s="29"/>
      <c r="J81" s="35"/>
      <c r="K81" s="33"/>
      <c r="L81" s="28"/>
      <c r="M81" s="92">
        <v>350.0</v>
      </c>
      <c r="N81" s="24">
        <f t="shared" ref="N81:N90" si="2">SUM(F81+G81+H81+I81+J81+K81+L81-M81)</f>
        <v>0</v>
      </c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12">
        <v>78.0</v>
      </c>
      <c r="B82" s="31">
        <v>44540.0</v>
      </c>
      <c r="C82" s="70" t="s">
        <v>1459</v>
      </c>
      <c r="D82" s="71">
        <v>46927.0</v>
      </c>
      <c r="E82" s="71" t="s">
        <v>392</v>
      </c>
      <c r="F82" s="36"/>
      <c r="G82" s="37"/>
      <c r="H82" s="18"/>
      <c r="I82" s="29"/>
      <c r="J82" s="35"/>
      <c r="K82" s="33">
        <v>3290.0</v>
      </c>
      <c r="L82" s="28"/>
      <c r="M82" s="92">
        <v>3290.0</v>
      </c>
      <c r="N82" s="24">
        <f t="shared" si="2"/>
        <v>0</v>
      </c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12">
        <v>79.0</v>
      </c>
      <c r="B83" s="31">
        <v>44540.0</v>
      </c>
      <c r="C83" s="70" t="s">
        <v>1460</v>
      </c>
      <c r="D83" s="71">
        <v>50342.0</v>
      </c>
      <c r="E83" s="71" t="s">
        <v>247</v>
      </c>
      <c r="F83" s="36"/>
      <c r="G83" s="37"/>
      <c r="H83" s="32">
        <v>10000.0</v>
      </c>
      <c r="I83" s="29"/>
      <c r="J83" s="35"/>
      <c r="K83" s="33"/>
      <c r="L83" s="28"/>
      <c r="M83" s="92">
        <v>10000.0</v>
      </c>
      <c r="N83" s="24">
        <f t="shared" si="2"/>
        <v>0</v>
      </c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12">
        <v>80.0</v>
      </c>
      <c r="B84" s="31">
        <v>44540.0</v>
      </c>
      <c r="C84" s="70" t="s">
        <v>1461</v>
      </c>
      <c r="D84" s="71">
        <v>25650.0</v>
      </c>
      <c r="E84" s="71" t="s">
        <v>205</v>
      </c>
      <c r="F84" s="36"/>
      <c r="G84" s="37"/>
      <c r="H84" s="18"/>
      <c r="I84" s="29"/>
      <c r="J84" s="35"/>
      <c r="K84" s="33">
        <v>1250.0</v>
      </c>
      <c r="L84" s="28"/>
      <c r="M84" s="92">
        <v>1250.0</v>
      </c>
      <c r="N84" s="24">
        <f t="shared" si="2"/>
        <v>0</v>
      </c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12">
        <v>81.0</v>
      </c>
      <c r="B85" s="31">
        <v>44540.0</v>
      </c>
      <c r="C85" s="70" t="s">
        <v>1462</v>
      </c>
      <c r="D85" s="71">
        <v>49252.0</v>
      </c>
      <c r="E85" s="71" t="s">
        <v>1439</v>
      </c>
      <c r="F85" s="36"/>
      <c r="G85" s="37"/>
      <c r="H85" s="32"/>
      <c r="I85" s="29"/>
      <c r="J85" s="35"/>
      <c r="K85" s="33">
        <v>2400.0</v>
      </c>
      <c r="L85" s="28"/>
      <c r="M85" s="92">
        <v>2400.0</v>
      </c>
      <c r="N85" s="24">
        <f t="shared" si="2"/>
        <v>0</v>
      </c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12">
        <v>82.0</v>
      </c>
      <c r="B86" s="31">
        <v>44540.0</v>
      </c>
      <c r="C86" s="70" t="s">
        <v>1463</v>
      </c>
      <c r="D86" s="71">
        <v>63157.0</v>
      </c>
      <c r="E86" s="71" t="s">
        <v>1464</v>
      </c>
      <c r="F86" s="36"/>
      <c r="G86" s="37"/>
      <c r="H86" s="32"/>
      <c r="I86" s="29"/>
      <c r="J86" s="35"/>
      <c r="K86" s="33">
        <v>800.0</v>
      </c>
      <c r="L86" s="28"/>
      <c r="M86" s="92">
        <v>800.0</v>
      </c>
      <c r="N86" s="24">
        <f t="shared" si="2"/>
        <v>0</v>
      </c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12">
        <v>83.0</v>
      </c>
      <c r="B87" s="31">
        <v>44540.0</v>
      </c>
      <c r="C87" s="70" t="s">
        <v>1465</v>
      </c>
      <c r="D87" s="71">
        <v>14343.0</v>
      </c>
      <c r="E87" s="71" t="s">
        <v>1449</v>
      </c>
      <c r="F87" s="36"/>
      <c r="G87" s="37"/>
      <c r="H87" s="32"/>
      <c r="I87" s="29"/>
      <c r="J87" s="35"/>
      <c r="K87" s="33">
        <v>3000.0</v>
      </c>
      <c r="L87" s="28"/>
      <c r="M87" s="92">
        <v>3000.0</v>
      </c>
      <c r="N87" s="24">
        <f t="shared" si="2"/>
        <v>0</v>
      </c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12">
        <v>84.0</v>
      </c>
      <c r="B88" s="31">
        <v>44540.0</v>
      </c>
      <c r="C88" s="70" t="s">
        <v>1466</v>
      </c>
      <c r="D88" s="71">
        <v>28321.0</v>
      </c>
      <c r="E88" s="71" t="s">
        <v>764</v>
      </c>
      <c r="F88" s="36"/>
      <c r="G88" s="37"/>
      <c r="H88" s="18"/>
      <c r="I88" s="29"/>
      <c r="J88" s="35"/>
      <c r="K88" s="33">
        <v>4800.0</v>
      </c>
      <c r="L88" s="28"/>
      <c r="M88" s="92">
        <v>4800.0</v>
      </c>
      <c r="N88" s="24">
        <f t="shared" si="2"/>
        <v>0</v>
      </c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12">
        <v>85.0</v>
      </c>
      <c r="B89" s="31">
        <v>44540.0</v>
      </c>
      <c r="C89" s="70" t="s">
        <v>1467</v>
      </c>
      <c r="D89" s="71">
        <v>41245.0</v>
      </c>
      <c r="E89" s="71" t="s">
        <v>1468</v>
      </c>
      <c r="F89" s="36"/>
      <c r="G89" s="37"/>
      <c r="H89" s="32"/>
      <c r="I89" s="29"/>
      <c r="J89" s="35"/>
      <c r="K89" s="33">
        <v>6800.0</v>
      </c>
      <c r="L89" s="28"/>
      <c r="M89" s="92">
        <v>6800.0</v>
      </c>
      <c r="N89" s="24">
        <f t="shared" si="2"/>
        <v>0</v>
      </c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84">
        <v>86.0</v>
      </c>
      <c r="B90" s="98">
        <v>44540.0</v>
      </c>
      <c r="C90" s="99" t="s">
        <v>1469</v>
      </c>
      <c r="D90" s="99">
        <v>14304.0</v>
      </c>
      <c r="E90" s="100" t="s">
        <v>1451</v>
      </c>
      <c r="F90" s="45"/>
      <c r="G90" s="46"/>
      <c r="H90" s="47"/>
      <c r="I90" s="48"/>
      <c r="J90" s="49"/>
      <c r="K90" s="101">
        <v>1200.0</v>
      </c>
      <c r="L90" s="51"/>
      <c r="M90" s="92">
        <v>1200.0</v>
      </c>
      <c r="N90" s="24">
        <f t="shared" si="2"/>
        <v>0</v>
      </c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84"/>
      <c r="B91" s="102"/>
      <c r="C91" s="103"/>
      <c r="D91" s="103"/>
      <c r="E91" s="100"/>
      <c r="F91" s="45">
        <f t="shared" ref="F91:K91" si="3">SUM(F5:F90)</f>
        <v>3750</v>
      </c>
      <c r="G91" s="46">
        <f t="shared" si="3"/>
        <v>127650</v>
      </c>
      <c r="H91" s="47">
        <f t="shared" si="3"/>
        <v>174450</v>
      </c>
      <c r="I91" s="48">
        <f t="shared" si="3"/>
        <v>265300</v>
      </c>
      <c r="J91" s="49">
        <f t="shared" si="3"/>
        <v>168550</v>
      </c>
      <c r="K91" s="49">
        <f t="shared" si="3"/>
        <v>25630</v>
      </c>
      <c r="L91" s="51">
        <v>0.0</v>
      </c>
      <c r="M91" s="104">
        <v>775330.0</v>
      </c>
      <c r="N91" s="52">
        <f>SUM(N5:N90)</f>
        <v>-10000</v>
      </c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85"/>
      <c r="B92" s="85"/>
      <c r="C92" s="85"/>
      <c r="D92" s="85"/>
      <c r="E92" s="85"/>
      <c r="F92" s="86">
        <f>L91+M91+N91+O91+P91+Q91+R91</f>
        <v>765330</v>
      </c>
      <c r="G92" s="2"/>
      <c r="H92" s="2"/>
      <c r="I92" s="2"/>
      <c r="J92" s="2"/>
      <c r="K92" s="2"/>
      <c r="L92" s="3"/>
      <c r="M92" s="105"/>
      <c r="N92" s="87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88"/>
      <c r="C93" s="85"/>
      <c r="D93" s="85"/>
      <c r="E93" s="85"/>
      <c r="F93" s="88"/>
      <c r="G93" s="88"/>
      <c r="H93" s="88"/>
      <c r="I93" s="88"/>
      <c r="J93" s="88"/>
      <c r="K93" s="88"/>
      <c r="L93" s="88"/>
      <c r="M93" s="88"/>
      <c r="N93" s="88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C94" s="89"/>
      <c r="D94" s="90" t="s">
        <v>260</v>
      </c>
      <c r="E94" s="57"/>
      <c r="F94" s="88"/>
      <c r="G94" s="88"/>
      <c r="H94" s="88"/>
      <c r="I94" s="88"/>
      <c r="J94" s="88"/>
      <c r="K94" s="88"/>
      <c r="L94" s="88"/>
      <c r="M94" s="88"/>
      <c r="N94" s="88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C95" s="8"/>
      <c r="D95" s="58"/>
      <c r="E95" s="59"/>
      <c r="F95" s="88"/>
      <c r="G95" s="88"/>
      <c r="H95" s="88"/>
      <c r="I95" s="88"/>
      <c r="J95" s="88"/>
      <c r="K95" s="88"/>
      <c r="L95" s="88"/>
      <c r="M95" s="88"/>
      <c r="N95" s="88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C96" s="9"/>
      <c r="D96" s="60"/>
      <c r="E96" s="61"/>
      <c r="F96" s="88"/>
      <c r="G96" s="88"/>
      <c r="H96" s="88"/>
      <c r="I96" s="88"/>
      <c r="J96" s="88"/>
      <c r="K96" s="88"/>
      <c r="L96" s="88"/>
      <c r="M96" s="88"/>
      <c r="N96" s="88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C97" s="4"/>
      <c r="D97" s="4"/>
      <c r="E97" s="4"/>
      <c r="F97" s="4" t="s">
        <v>261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</sheetData>
  <mergeCells count="18">
    <mergeCell ref="F3:F4"/>
    <mergeCell ref="G3:H3"/>
    <mergeCell ref="I3:J3"/>
    <mergeCell ref="K3:K4"/>
    <mergeCell ref="F92:L92"/>
    <mergeCell ref="A93:B97"/>
    <mergeCell ref="C94:C96"/>
    <mergeCell ref="D94:E96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 ht="34.5" customHeight="1">
      <c r="A1" s="91" t="s">
        <v>1470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8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13" t="s">
        <v>1471</v>
      </c>
      <c r="C5" s="70" t="s">
        <v>1472</v>
      </c>
      <c r="D5" s="71">
        <v>64338.0</v>
      </c>
      <c r="E5" s="71" t="s">
        <v>1473</v>
      </c>
      <c r="F5" s="16"/>
      <c r="G5" s="17"/>
      <c r="H5" s="18"/>
      <c r="I5" s="29"/>
      <c r="J5" s="20">
        <v>2500.0</v>
      </c>
      <c r="K5" s="33"/>
      <c r="L5" s="22"/>
      <c r="M5" s="92">
        <v>2500.0</v>
      </c>
      <c r="N5" s="24">
        <f t="shared" ref="N5:N14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13" t="s">
        <v>1471</v>
      </c>
      <c r="C6" s="70" t="s">
        <v>1474</v>
      </c>
      <c r="D6" s="71">
        <v>64274.0</v>
      </c>
      <c r="E6" s="71" t="s">
        <v>1475</v>
      </c>
      <c r="F6" s="16"/>
      <c r="G6" s="17"/>
      <c r="H6" s="18"/>
      <c r="I6" s="29">
        <v>27000.0</v>
      </c>
      <c r="J6" s="35"/>
      <c r="K6" s="33"/>
      <c r="L6" s="28"/>
      <c r="M6" s="92">
        <v>27000.0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13" t="s">
        <v>1471</v>
      </c>
      <c r="C7" s="70" t="s">
        <v>1476</v>
      </c>
      <c r="D7" s="71">
        <v>64274.0</v>
      </c>
      <c r="E7" s="71" t="s">
        <v>1475</v>
      </c>
      <c r="F7" s="16"/>
      <c r="G7" s="17"/>
      <c r="H7" s="32"/>
      <c r="I7" s="29">
        <v>6250.0</v>
      </c>
      <c r="J7" s="35"/>
      <c r="K7" s="21"/>
      <c r="L7" s="28"/>
      <c r="M7" s="92">
        <v>6250.0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13" t="s">
        <v>1471</v>
      </c>
      <c r="C8" s="70" t="s">
        <v>1477</v>
      </c>
      <c r="D8" s="71">
        <v>22332.0</v>
      </c>
      <c r="E8" s="71" t="s">
        <v>179</v>
      </c>
      <c r="F8" s="16"/>
      <c r="G8" s="17"/>
      <c r="H8" s="32"/>
      <c r="I8" s="29">
        <v>10000.0</v>
      </c>
      <c r="J8" s="20"/>
      <c r="K8" s="21"/>
      <c r="L8" s="28"/>
      <c r="M8" s="92">
        <v>10000.0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13" t="s">
        <v>1471</v>
      </c>
      <c r="C9" s="70" t="s">
        <v>1478</v>
      </c>
      <c r="D9" s="71">
        <v>58454.0</v>
      </c>
      <c r="E9" s="71" t="s">
        <v>587</v>
      </c>
      <c r="F9" s="16"/>
      <c r="G9" s="17"/>
      <c r="H9" s="32"/>
      <c r="I9" s="29"/>
      <c r="J9" s="20">
        <v>1250.0</v>
      </c>
      <c r="K9" s="21"/>
      <c r="L9" s="28"/>
      <c r="M9" s="92">
        <v>1250.0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13" t="s">
        <v>1471</v>
      </c>
      <c r="C10" s="70" t="s">
        <v>1479</v>
      </c>
      <c r="D10" s="71">
        <v>53209.0</v>
      </c>
      <c r="E10" s="71" t="s">
        <v>430</v>
      </c>
      <c r="F10" s="16"/>
      <c r="G10" s="17"/>
      <c r="H10" s="32"/>
      <c r="I10" s="29">
        <v>10000.0</v>
      </c>
      <c r="J10" s="20"/>
      <c r="K10" s="21"/>
      <c r="L10" s="28"/>
      <c r="M10" s="92">
        <v>10000.0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13" t="s">
        <v>1471</v>
      </c>
      <c r="C11" s="70" t="s">
        <v>1480</v>
      </c>
      <c r="D11" s="71">
        <v>56901.0</v>
      </c>
      <c r="E11" s="71" t="s">
        <v>1481</v>
      </c>
      <c r="F11" s="16"/>
      <c r="G11" s="17"/>
      <c r="H11" s="18"/>
      <c r="I11" s="29">
        <v>300.0</v>
      </c>
      <c r="J11" s="20"/>
      <c r="K11" s="21"/>
      <c r="L11" s="28"/>
      <c r="M11" s="92">
        <v>300.0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13" t="s">
        <v>1471</v>
      </c>
      <c r="C12" s="70" t="s">
        <v>1482</v>
      </c>
      <c r="D12" s="71">
        <v>57499.0</v>
      </c>
      <c r="E12" s="71" t="s">
        <v>474</v>
      </c>
      <c r="F12" s="16"/>
      <c r="G12" s="17"/>
      <c r="H12" s="18"/>
      <c r="I12" s="29"/>
      <c r="J12" s="20">
        <v>5200.0</v>
      </c>
      <c r="K12" s="33"/>
      <c r="L12" s="28"/>
      <c r="M12" s="92">
        <v>5200.0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13" t="s">
        <v>1471</v>
      </c>
      <c r="C13" s="70" t="s">
        <v>1483</v>
      </c>
      <c r="D13" s="71">
        <v>12102.0</v>
      </c>
      <c r="E13" s="71" t="s">
        <v>1453</v>
      </c>
      <c r="F13" s="16"/>
      <c r="G13" s="17"/>
      <c r="H13" s="32">
        <v>2500.0</v>
      </c>
      <c r="I13" s="29"/>
      <c r="J13" s="35"/>
      <c r="K13" s="33"/>
      <c r="L13" s="28"/>
      <c r="M13" s="92">
        <v>2500.0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13" t="s">
        <v>1471</v>
      </c>
      <c r="C14" s="70" t="s">
        <v>1484</v>
      </c>
      <c r="D14" s="71">
        <v>61112.0</v>
      </c>
      <c r="E14" s="71" t="s">
        <v>1485</v>
      </c>
      <c r="F14" s="16"/>
      <c r="G14" s="17"/>
      <c r="H14" s="32"/>
      <c r="I14" s="29"/>
      <c r="J14" s="20"/>
      <c r="K14" s="33">
        <v>1200.0</v>
      </c>
      <c r="L14" s="28"/>
      <c r="M14" s="92">
        <v>1200.0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84"/>
      <c r="B15" s="102"/>
      <c r="C15" s="103"/>
      <c r="D15" s="103"/>
      <c r="E15" s="100"/>
      <c r="F15" s="45">
        <f t="shared" ref="F15:K15" si="2">SUM(F5:F14)</f>
        <v>0</v>
      </c>
      <c r="G15" s="46">
        <f t="shared" si="2"/>
        <v>0</v>
      </c>
      <c r="H15" s="47">
        <f t="shared" si="2"/>
        <v>2500</v>
      </c>
      <c r="I15" s="48">
        <f t="shared" si="2"/>
        <v>53550</v>
      </c>
      <c r="J15" s="49">
        <f t="shared" si="2"/>
        <v>8950</v>
      </c>
      <c r="K15" s="49">
        <f t="shared" si="2"/>
        <v>1200</v>
      </c>
      <c r="L15" s="51">
        <v>0.0</v>
      </c>
      <c r="M15" s="104">
        <f t="shared" ref="M15:N15" si="3">SUM(M5:M14)</f>
        <v>66200</v>
      </c>
      <c r="N15" s="52">
        <f t="shared" si="3"/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85"/>
      <c r="B16" s="85"/>
      <c r="C16" s="85"/>
      <c r="D16" s="85"/>
      <c r="E16" s="85"/>
      <c r="F16" s="86">
        <f>L15+M15+N15+O15+P15+Q15+R15</f>
        <v>66200</v>
      </c>
      <c r="G16" s="2"/>
      <c r="H16" s="2"/>
      <c r="I16" s="2"/>
      <c r="J16" s="2"/>
      <c r="K16" s="2"/>
      <c r="L16" s="3"/>
      <c r="M16" s="105"/>
      <c r="N16" s="87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88"/>
      <c r="C17" s="85"/>
      <c r="D17" s="85"/>
      <c r="E17" s="85"/>
      <c r="F17" s="88"/>
      <c r="G17" s="88"/>
      <c r="H17" s="88"/>
      <c r="I17" s="88"/>
      <c r="J17" s="88"/>
      <c r="K17" s="88"/>
      <c r="L17" s="88"/>
      <c r="M17" s="88"/>
      <c r="N17" s="8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C18" s="89"/>
      <c r="D18" s="90" t="s">
        <v>260</v>
      </c>
      <c r="E18" s="57"/>
      <c r="F18" s="88"/>
      <c r="G18" s="88"/>
      <c r="H18" s="88"/>
      <c r="I18" s="88"/>
      <c r="J18" s="88"/>
      <c r="K18" s="88"/>
      <c r="L18" s="88"/>
      <c r="M18" s="88"/>
      <c r="N18" s="8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C19" s="8"/>
      <c r="D19" s="58"/>
      <c r="E19" s="59"/>
      <c r="F19" s="88"/>
      <c r="G19" s="88"/>
      <c r="H19" s="88"/>
      <c r="I19" s="88"/>
      <c r="J19" s="88"/>
      <c r="K19" s="88"/>
      <c r="L19" s="88"/>
      <c r="M19" s="88"/>
      <c r="N19" s="8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C20" s="9"/>
      <c r="D20" s="60"/>
      <c r="E20" s="61"/>
      <c r="F20" s="88"/>
      <c r="G20" s="88"/>
      <c r="H20" s="88"/>
      <c r="I20" s="88"/>
      <c r="J20" s="88"/>
      <c r="K20" s="88"/>
      <c r="L20" s="88"/>
      <c r="M20" s="88"/>
      <c r="N20" s="8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C21" s="4"/>
      <c r="D21" s="4"/>
      <c r="E21" s="4"/>
      <c r="F21" s="4" t="s">
        <v>261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</sheetData>
  <mergeCells count="18">
    <mergeCell ref="F3:F4"/>
    <mergeCell ref="G3:H3"/>
    <mergeCell ref="I3:J3"/>
    <mergeCell ref="K3:K4"/>
    <mergeCell ref="F16:L16"/>
    <mergeCell ref="A17:B21"/>
    <mergeCell ref="C18:C20"/>
    <mergeCell ref="D18:E20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 ht="34.5" customHeight="1">
      <c r="A1" s="91" t="s">
        <v>1486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8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13" t="s">
        <v>1487</v>
      </c>
      <c r="C5" s="70" t="s">
        <v>1488</v>
      </c>
      <c r="D5" s="71">
        <v>36690.0</v>
      </c>
      <c r="E5" s="71" t="s">
        <v>502</v>
      </c>
      <c r="F5" s="16"/>
      <c r="G5" s="17"/>
      <c r="H5" s="18"/>
      <c r="I5" s="29">
        <v>700.0</v>
      </c>
      <c r="J5" s="20"/>
      <c r="K5" s="33"/>
      <c r="L5" s="22"/>
      <c r="M5" s="92">
        <v>700.0</v>
      </c>
      <c r="N5" s="24">
        <f t="shared" ref="N5:N79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13" t="s">
        <v>1487</v>
      </c>
      <c r="C6" s="70" t="s">
        <v>1489</v>
      </c>
      <c r="D6" s="71">
        <v>48052.0</v>
      </c>
      <c r="E6" s="71" t="s">
        <v>616</v>
      </c>
      <c r="F6" s="16"/>
      <c r="G6" s="17"/>
      <c r="H6" s="18"/>
      <c r="I6" s="29">
        <v>3750.0</v>
      </c>
      <c r="J6" s="35"/>
      <c r="K6" s="33"/>
      <c r="L6" s="28"/>
      <c r="M6" s="92">
        <v>3750.0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13" t="s">
        <v>1487</v>
      </c>
      <c r="C7" s="70" t="s">
        <v>1490</v>
      </c>
      <c r="D7" s="71">
        <v>60149.0</v>
      </c>
      <c r="E7" s="71" t="s">
        <v>51</v>
      </c>
      <c r="F7" s="16"/>
      <c r="G7" s="17"/>
      <c r="H7" s="32"/>
      <c r="I7" s="29"/>
      <c r="J7" s="35">
        <v>2650.0</v>
      </c>
      <c r="K7" s="21"/>
      <c r="L7" s="28"/>
      <c r="M7" s="92">
        <v>2650.0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13" t="s">
        <v>1487</v>
      </c>
      <c r="C8" s="70" t="s">
        <v>1491</v>
      </c>
      <c r="D8" s="71">
        <v>53283.0</v>
      </c>
      <c r="E8" s="71" t="s">
        <v>166</v>
      </c>
      <c r="F8" s="16"/>
      <c r="G8" s="17"/>
      <c r="H8" s="32"/>
      <c r="I8" s="29">
        <v>400.0</v>
      </c>
      <c r="J8" s="20"/>
      <c r="K8" s="21"/>
      <c r="L8" s="28"/>
      <c r="M8" s="92">
        <v>400.0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13" t="s">
        <v>1487</v>
      </c>
      <c r="C9" s="70" t="s">
        <v>1492</v>
      </c>
      <c r="D9" s="71">
        <v>42071.0</v>
      </c>
      <c r="E9" s="71" t="s">
        <v>174</v>
      </c>
      <c r="F9" s="16"/>
      <c r="G9" s="17"/>
      <c r="H9" s="32"/>
      <c r="I9" s="29"/>
      <c r="J9" s="20">
        <v>350.0</v>
      </c>
      <c r="K9" s="21"/>
      <c r="L9" s="28"/>
      <c r="M9" s="92">
        <v>350.0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13" t="s">
        <v>1487</v>
      </c>
      <c r="C10" s="70" t="s">
        <v>1493</v>
      </c>
      <c r="D10" s="71">
        <v>48053.0</v>
      </c>
      <c r="E10" s="71" t="s">
        <v>184</v>
      </c>
      <c r="F10" s="16"/>
      <c r="G10" s="17"/>
      <c r="H10" s="32"/>
      <c r="I10" s="29">
        <v>2700.0</v>
      </c>
      <c r="J10" s="20"/>
      <c r="K10" s="21"/>
      <c r="L10" s="28"/>
      <c r="M10" s="92">
        <v>2700.0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13" t="s">
        <v>1487</v>
      </c>
      <c r="C11" s="70" t="s">
        <v>1494</v>
      </c>
      <c r="D11" s="71">
        <v>51939.0</v>
      </c>
      <c r="E11" s="71" t="s">
        <v>99</v>
      </c>
      <c r="F11" s="16"/>
      <c r="G11" s="17"/>
      <c r="H11" s="18"/>
      <c r="I11" s="29">
        <v>32500.0</v>
      </c>
      <c r="J11" s="20"/>
      <c r="K11" s="21"/>
      <c r="L11" s="28"/>
      <c r="M11" s="92">
        <v>32500.0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13" t="s">
        <v>1487</v>
      </c>
      <c r="C12" s="70" t="s">
        <v>1495</v>
      </c>
      <c r="D12" s="71">
        <v>45256.0</v>
      </c>
      <c r="E12" s="71" t="s">
        <v>1496</v>
      </c>
      <c r="F12" s="16"/>
      <c r="G12" s="17"/>
      <c r="H12" s="18"/>
      <c r="I12" s="29">
        <v>3600.0</v>
      </c>
      <c r="J12" s="20"/>
      <c r="K12" s="33"/>
      <c r="L12" s="28"/>
      <c r="M12" s="92">
        <v>3600.0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13" t="s">
        <v>1487</v>
      </c>
      <c r="C13" s="70" t="s">
        <v>1497</v>
      </c>
      <c r="D13" s="71">
        <v>48973.0</v>
      </c>
      <c r="E13" s="71" t="s">
        <v>160</v>
      </c>
      <c r="F13" s="16"/>
      <c r="G13" s="17"/>
      <c r="H13" s="18"/>
      <c r="I13" s="29">
        <v>150.0</v>
      </c>
      <c r="J13" s="35"/>
      <c r="K13" s="33"/>
      <c r="L13" s="28"/>
      <c r="M13" s="92">
        <v>150.0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13" t="s">
        <v>1487</v>
      </c>
      <c r="C14" s="70" t="s">
        <v>1498</v>
      </c>
      <c r="D14" s="71">
        <v>28321.0</v>
      </c>
      <c r="E14" s="71" t="s">
        <v>764</v>
      </c>
      <c r="F14" s="16"/>
      <c r="G14" s="17"/>
      <c r="H14" s="32"/>
      <c r="I14" s="29">
        <v>5150.0</v>
      </c>
      <c r="J14" s="20"/>
      <c r="K14" s="33"/>
      <c r="L14" s="28"/>
      <c r="M14" s="92">
        <v>5150.0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13" t="s">
        <v>1487</v>
      </c>
      <c r="C15" s="70" t="s">
        <v>1499</v>
      </c>
      <c r="D15" s="71">
        <v>45096.0</v>
      </c>
      <c r="E15" s="71" t="s">
        <v>1035</v>
      </c>
      <c r="F15" s="16"/>
      <c r="G15" s="17"/>
      <c r="H15" s="18"/>
      <c r="I15" s="29">
        <v>5640.0</v>
      </c>
      <c r="J15" s="20"/>
      <c r="K15" s="33"/>
      <c r="L15" s="28"/>
      <c r="M15" s="92">
        <v>5640.0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13" t="s">
        <v>1487</v>
      </c>
      <c r="C16" s="70" t="s">
        <v>1500</v>
      </c>
      <c r="D16" s="71">
        <v>13762.0</v>
      </c>
      <c r="E16" s="71" t="s">
        <v>833</v>
      </c>
      <c r="F16" s="16"/>
      <c r="G16" s="40"/>
      <c r="H16" s="18"/>
      <c r="I16" s="29"/>
      <c r="J16" s="20">
        <v>37500.0</v>
      </c>
      <c r="K16" s="33"/>
      <c r="L16" s="28"/>
      <c r="M16" s="92">
        <v>37500.0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13" t="s">
        <v>1487</v>
      </c>
      <c r="C17" s="70" t="s">
        <v>1501</v>
      </c>
      <c r="D17" s="71">
        <v>30855.0</v>
      </c>
      <c r="E17" s="71" t="s">
        <v>406</v>
      </c>
      <c r="F17" s="16"/>
      <c r="G17" s="17"/>
      <c r="H17" s="18"/>
      <c r="I17" s="29"/>
      <c r="J17" s="35">
        <v>38100.0</v>
      </c>
      <c r="K17" s="33"/>
      <c r="L17" s="28"/>
      <c r="M17" s="92">
        <v>38100.0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13" t="s">
        <v>1487</v>
      </c>
      <c r="C18" s="70" t="s">
        <v>1502</v>
      </c>
      <c r="D18" s="71">
        <v>21384.0</v>
      </c>
      <c r="E18" s="71" t="s">
        <v>196</v>
      </c>
      <c r="F18" s="16"/>
      <c r="G18" s="17"/>
      <c r="H18" s="18"/>
      <c r="I18" s="29">
        <v>15000.0</v>
      </c>
      <c r="J18" s="35"/>
      <c r="K18" s="21"/>
      <c r="L18" s="28"/>
      <c r="M18" s="92">
        <v>15000.0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13" t="s">
        <v>1487</v>
      </c>
      <c r="C19" s="70" t="s">
        <v>1503</v>
      </c>
      <c r="D19" s="71">
        <v>59262.0</v>
      </c>
      <c r="E19" s="71" t="s">
        <v>1504</v>
      </c>
      <c r="F19" s="16"/>
      <c r="G19" s="17"/>
      <c r="H19" s="18"/>
      <c r="I19" s="29">
        <v>3600.0</v>
      </c>
      <c r="J19" s="20"/>
      <c r="K19" s="21"/>
      <c r="L19" s="28"/>
      <c r="M19" s="92">
        <v>3600.0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13" t="s">
        <v>1487</v>
      </c>
      <c r="C20" s="70" t="s">
        <v>1505</v>
      </c>
      <c r="D20" s="71">
        <v>55992.0</v>
      </c>
      <c r="E20" s="71" t="s">
        <v>719</v>
      </c>
      <c r="F20" s="16"/>
      <c r="G20" s="17"/>
      <c r="H20" s="32"/>
      <c r="I20" s="29"/>
      <c r="J20" s="35">
        <v>5000.0</v>
      </c>
      <c r="K20" s="21"/>
      <c r="L20" s="28"/>
      <c r="M20" s="92">
        <v>5000.0</v>
      </c>
      <c r="N20" s="24">
        <f t="shared" si="1"/>
        <v>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12">
        <v>17.0</v>
      </c>
      <c r="B21" s="13" t="s">
        <v>1487</v>
      </c>
      <c r="C21" s="70" t="s">
        <v>1506</v>
      </c>
      <c r="D21" s="71">
        <v>52775.0</v>
      </c>
      <c r="E21" s="71" t="s">
        <v>496</v>
      </c>
      <c r="F21" s="36"/>
      <c r="G21" s="17"/>
      <c r="H21" s="32"/>
      <c r="I21" s="29">
        <v>15000.0</v>
      </c>
      <c r="J21" s="20"/>
      <c r="K21" s="21"/>
      <c r="L21" s="28"/>
      <c r="M21" s="92">
        <v>15000.0</v>
      </c>
      <c r="N21" s="24">
        <f t="shared" si="1"/>
        <v>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2">
        <v>18.0</v>
      </c>
      <c r="B22" s="13" t="s">
        <v>1487</v>
      </c>
      <c r="C22" s="70" t="s">
        <v>1507</v>
      </c>
      <c r="D22" s="71">
        <v>57499.0</v>
      </c>
      <c r="E22" s="71" t="s">
        <v>474</v>
      </c>
      <c r="F22" s="36"/>
      <c r="G22" s="17"/>
      <c r="H22" s="32"/>
      <c r="I22" s="29"/>
      <c r="J22" s="20">
        <v>3850.0</v>
      </c>
      <c r="K22" s="33"/>
      <c r="L22" s="28"/>
      <c r="M22" s="92">
        <v>3850.0</v>
      </c>
      <c r="N22" s="24">
        <f t="shared" si="1"/>
        <v>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12">
        <v>19.0</v>
      </c>
      <c r="B23" s="13" t="s">
        <v>1487</v>
      </c>
      <c r="C23" s="70" t="s">
        <v>1508</v>
      </c>
      <c r="D23" s="71">
        <v>37642.0</v>
      </c>
      <c r="E23" s="71" t="s">
        <v>649</v>
      </c>
      <c r="F23" s="36"/>
      <c r="G23" s="37"/>
      <c r="H23" s="32">
        <v>15000.0</v>
      </c>
      <c r="I23" s="29"/>
      <c r="J23" s="35"/>
      <c r="K23" s="33"/>
      <c r="L23" s="28"/>
      <c r="M23" s="92">
        <v>15000.0</v>
      </c>
      <c r="N23" s="24">
        <f t="shared" si="1"/>
        <v>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12">
        <v>20.0</v>
      </c>
      <c r="B24" s="13" t="s">
        <v>1487</v>
      </c>
      <c r="C24" s="70" t="s">
        <v>1509</v>
      </c>
      <c r="D24" s="71">
        <v>50306.0</v>
      </c>
      <c r="E24" s="71" t="s">
        <v>1510</v>
      </c>
      <c r="F24" s="16"/>
      <c r="G24" s="37"/>
      <c r="H24" s="32">
        <v>5000.0</v>
      </c>
      <c r="I24" s="29"/>
      <c r="J24" s="35"/>
      <c r="K24" s="33"/>
      <c r="L24" s="28"/>
      <c r="M24" s="92">
        <v>5000.0</v>
      </c>
      <c r="N24" s="24">
        <f t="shared" si="1"/>
        <v>0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2">
        <v>21.0</v>
      </c>
      <c r="B25" s="13" t="s">
        <v>1487</v>
      </c>
      <c r="C25" s="70" t="s">
        <v>1511</v>
      </c>
      <c r="D25" s="71">
        <v>50599.0</v>
      </c>
      <c r="E25" s="71" t="s">
        <v>1512</v>
      </c>
      <c r="F25" s="36"/>
      <c r="G25" s="17"/>
      <c r="H25" s="32">
        <v>5000.0</v>
      </c>
      <c r="I25" s="29"/>
      <c r="J25" s="20"/>
      <c r="K25" s="21"/>
      <c r="L25" s="28"/>
      <c r="M25" s="92">
        <v>5000.0</v>
      </c>
      <c r="N25" s="24">
        <f t="shared" si="1"/>
        <v>0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2">
        <v>22.0</v>
      </c>
      <c r="B26" s="13" t="s">
        <v>1487</v>
      </c>
      <c r="C26" s="70" t="s">
        <v>1513</v>
      </c>
      <c r="D26" s="71">
        <v>43381.0</v>
      </c>
      <c r="E26" s="71" t="s">
        <v>433</v>
      </c>
      <c r="F26" s="16"/>
      <c r="G26" s="37"/>
      <c r="H26" s="18"/>
      <c r="I26" s="29">
        <v>37800.0</v>
      </c>
      <c r="J26" s="20"/>
      <c r="K26" s="21"/>
      <c r="L26" s="28"/>
      <c r="M26" s="92">
        <v>37800.0</v>
      </c>
      <c r="N26" s="24">
        <f t="shared" si="1"/>
        <v>0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12">
        <v>23.0</v>
      </c>
      <c r="B27" s="13" t="s">
        <v>1487</v>
      </c>
      <c r="C27" s="70" t="s">
        <v>1514</v>
      </c>
      <c r="D27" s="71">
        <v>61496.0</v>
      </c>
      <c r="E27" s="71" t="s">
        <v>222</v>
      </c>
      <c r="F27" s="16"/>
      <c r="G27" s="17"/>
      <c r="H27" s="18"/>
      <c r="I27" s="29">
        <v>3600.0</v>
      </c>
      <c r="J27" s="20"/>
      <c r="K27" s="21"/>
      <c r="L27" s="28"/>
      <c r="M27" s="92">
        <v>3600.0</v>
      </c>
      <c r="N27" s="24">
        <f t="shared" si="1"/>
        <v>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12">
        <v>24.0</v>
      </c>
      <c r="B28" s="13" t="s">
        <v>1487</v>
      </c>
      <c r="C28" s="70" t="s">
        <v>1515</v>
      </c>
      <c r="D28" s="71">
        <v>63778.0</v>
      </c>
      <c r="E28" s="71" t="s">
        <v>266</v>
      </c>
      <c r="F28" s="36"/>
      <c r="G28" s="17"/>
      <c r="H28" s="32"/>
      <c r="I28" s="29">
        <v>350.0</v>
      </c>
      <c r="J28" s="20"/>
      <c r="K28" s="21"/>
      <c r="L28" s="28"/>
      <c r="M28" s="92">
        <v>350.0</v>
      </c>
      <c r="N28" s="24">
        <f t="shared" si="1"/>
        <v>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12">
        <v>25.0</v>
      </c>
      <c r="B29" s="13" t="s">
        <v>1487</v>
      </c>
      <c r="C29" s="70" t="s">
        <v>1516</v>
      </c>
      <c r="D29" s="71">
        <v>36769.0</v>
      </c>
      <c r="E29" s="71" t="s">
        <v>190</v>
      </c>
      <c r="F29" s="36"/>
      <c r="G29" s="17"/>
      <c r="H29" s="32"/>
      <c r="I29" s="29">
        <v>1400.0</v>
      </c>
      <c r="J29" s="35"/>
      <c r="K29" s="21"/>
      <c r="L29" s="28"/>
      <c r="M29" s="92">
        <v>1400.0</v>
      </c>
      <c r="N29" s="24">
        <f t="shared" si="1"/>
        <v>0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12">
        <v>26.0</v>
      </c>
      <c r="B30" s="13" t="s">
        <v>1487</v>
      </c>
      <c r="C30" s="70" t="s">
        <v>1517</v>
      </c>
      <c r="D30" s="71">
        <v>10250.0</v>
      </c>
      <c r="E30" s="71" t="s">
        <v>1327</v>
      </c>
      <c r="F30" s="36"/>
      <c r="G30" s="17"/>
      <c r="H30" s="18"/>
      <c r="I30" s="29"/>
      <c r="J30" s="20">
        <v>2650.0</v>
      </c>
      <c r="K30" s="21"/>
      <c r="L30" s="28"/>
      <c r="M30" s="92">
        <v>2650.0</v>
      </c>
      <c r="N30" s="24">
        <f t="shared" si="1"/>
        <v>0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12">
        <v>27.0</v>
      </c>
      <c r="B31" s="13" t="s">
        <v>1487</v>
      </c>
      <c r="C31" s="70" t="s">
        <v>1518</v>
      </c>
      <c r="D31" s="71">
        <v>58763.0</v>
      </c>
      <c r="E31" s="71" t="s">
        <v>933</v>
      </c>
      <c r="F31" s="16"/>
      <c r="G31" s="37"/>
      <c r="H31" s="32"/>
      <c r="I31" s="29">
        <v>5000.0</v>
      </c>
      <c r="J31" s="20"/>
      <c r="K31" s="33"/>
      <c r="L31" s="28"/>
      <c r="M31" s="92">
        <v>5000.0</v>
      </c>
      <c r="N31" s="24">
        <f t="shared" si="1"/>
        <v>0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12">
        <v>28.0</v>
      </c>
      <c r="B32" s="13" t="s">
        <v>1487</v>
      </c>
      <c r="C32" s="70" t="s">
        <v>1519</v>
      </c>
      <c r="D32" s="71">
        <v>36690.0</v>
      </c>
      <c r="E32" s="71" t="s">
        <v>502</v>
      </c>
      <c r="F32" s="36"/>
      <c r="G32" s="37"/>
      <c r="H32" s="32"/>
      <c r="I32" s="29">
        <v>700.0</v>
      </c>
      <c r="J32" s="35"/>
      <c r="K32" s="33"/>
      <c r="L32" s="28"/>
      <c r="M32" s="92">
        <v>700.0</v>
      </c>
      <c r="N32" s="24">
        <f t="shared" si="1"/>
        <v>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12">
        <v>29.0</v>
      </c>
      <c r="B33" s="13" t="s">
        <v>1487</v>
      </c>
      <c r="C33" s="70" t="s">
        <v>1520</v>
      </c>
      <c r="D33" s="71">
        <v>38007.0</v>
      </c>
      <c r="E33" s="71" t="s">
        <v>1521</v>
      </c>
      <c r="F33" s="36"/>
      <c r="G33" s="17"/>
      <c r="H33" s="18"/>
      <c r="I33" s="29">
        <v>1800.0</v>
      </c>
      <c r="J33" s="35"/>
      <c r="K33" s="33"/>
      <c r="L33" s="28"/>
      <c r="M33" s="92">
        <v>1800.0</v>
      </c>
      <c r="N33" s="24">
        <f t="shared" si="1"/>
        <v>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12">
        <v>30.0</v>
      </c>
      <c r="B34" s="13" t="s">
        <v>1487</v>
      </c>
      <c r="C34" s="70" t="s">
        <v>1522</v>
      </c>
      <c r="D34" s="71">
        <v>51017.0</v>
      </c>
      <c r="E34" s="71" t="s">
        <v>29</v>
      </c>
      <c r="F34" s="36"/>
      <c r="G34" s="17"/>
      <c r="H34" s="32">
        <v>28500.0</v>
      </c>
      <c r="I34" s="29"/>
      <c r="J34" s="20"/>
      <c r="K34" s="21"/>
      <c r="L34" s="28"/>
      <c r="M34" s="92">
        <v>28500.0</v>
      </c>
      <c r="N34" s="24">
        <f t="shared" si="1"/>
        <v>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12">
        <v>31.0</v>
      </c>
      <c r="B35" s="13" t="s">
        <v>1487</v>
      </c>
      <c r="C35" s="70" t="s">
        <v>1523</v>
      </c>
      <c r="D35" s="71">
        <v>53225.0</v>
      </c>
      <c r="E35" s="71" t="s">
        <v>1524</v>
      </c>
      <c r="F35" s="36"/>
      <c r="G35" s="37"/>
      <c r="H35" s="18"/>
      <c r="I35" s="29">
        <v>5150.0</v>
      </c>
      <c r="J35" s="20"/>
      <c r="K35" s="33"/>
      <c r="L35" s="28"/>
      <c r="M35" s="92">
        <v>5150.0</v>
      </c>
      <c r="N35" s="24">
        <f t="shared" si="1"/>
        <v>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12">
        <v>32.0</v>
      </c>
      <c r="B36" s="13" t="s">
        <v>1487</v>
      </c>
      <c r="C36" s="70" t="s">
        <v>1525</v>
      </c>
      <c r="D36" s="71">
        <v>52669.0</v>
      </c>
      <c r="E36" s="71" t="s">
        <v>186</v>
      </c>
      <c r="F36" s="36"/>
      <c r="G36" s="37"/>
      <c r="H36" s="18"/>
      <c r="I36" s="29">
        <v>2870.0</v>
      </c>
      <c r="J36" s="20"/>
      <c r="K36" s="33"/>
      <c r="L36" s="28"/>
      <c r="M36" s="92">
        <v>2870.0</v>
      </c>
      <c r="N36" s="24">
        <f t="shared" si="1"/>
        <v>0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12">
        <v>33.0</v>
      </c>
      <c r="B37" s="13" t="s">
        <v>1487</v>
      </c>
      <c r="C37" s="70" t="s">
        <v>1526</v>
      </c>
      <c r="D37" s="71">
        <v>21390.0</v>
      </c>
      <c r="E37" s="71" t="s">
        <v>1066</v>
      </c>
      <c r="F37" s="16"/>
      <c r="G37" s="37"/>
      <c r="H37" s="18"/>
      <c r="I37" s="29">
        <v>2650.0</v>
      </c>
      <c r="J37" s="30"/>
      <c r="K37" s="33"/>
      <c r="L37" s="28"/>
      <c r="M37" s="92">
        <v>2650.0</v>
      </c>
      <c r="N37" s="24">
        <f t="shared" si="1"/>
        <v>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12">
        <v>34.0</v>
      </c>
      <c r="B38" s="13" t="s">
        <v>1487</v>
      </c>
      <c r="C38" s="70" t="s">
        <v>1527</v>
      </c>
      <c r="D38" s="71">
        <v>48372.0</v>
      </c>
      <c r="E38" s="71" t="s">
        <v>1528</v>
      </c>
      <c r="F38" s="36"/>
      <c r="G38" s="37"/>
      <c r="H38" s="32"/>
      <c r="I38" s="29">
        <v>500.0</v>
      </c>
      <c r="J38" s="35"/>
      <c r="K38" s="21"/>
      <c r="L38" s="28"/>
      <c r="M38" s="92">
        <v>500.0</v>
      </c>
      <c r="N38" s="24">
        <f t="shared" si="1"/>
        <v>0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12">
        <v>35.0</v>
      </c>
      <c r="B39" s="13" t="s">
        <v>1487</v>
      </c>
      <c r="C39" s="70" t="s">
        <v>1529</v>
      </c>
      <c r="D39" s="71">
        <v>51017.0</v>
      </c>
      <c r="E39" s="71" t="s">
        <v>29</v>
      </c>
      <c r="F39" s="16"/>
      <c r="G39" s="37"/>
      <c r="H39" s="32">
        <v>5000.0</v>
      </c>
      <c r="I39" s="29"/>
      <c r="J39" s="20"/>
      <c r="K39" s="21"/>
      <c r="L39" s="28"/>
      <c r="M39" s="92">
        <v>5000.0</v>
      </c>
      <c r="N39" s="24">
        <f t="shared" si="1"/>
        <v>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12">
        <v>36.0</v>
      </c>
      <c r="B40" s="13" t="s">
        <v>1487</v>
      </c>
      <c r="C40" s="70" t="s">
        <v>1530</v>
      </c>
      <c r="D40" s="71">
        <v>44390.0</v>
      </c>
      <c r="E40" s="71" t="s">
        <v>1149</v>
      </c>
      <c r="F40" s="16"/>
      <c r="G40" s="17"/>
      <c r="H40" s="38"/>
      <c r="I40" s="29">
        <v>600.0</v>
      </c>
      <c r="J40" s="20"/>
      <c r="K40" s="21"/>
      <c r="L40" s="28"/>
      <c r="M40" s="92">
        <v>600.0</v>
      </c>
      <c r="N40" s="24">
        <f t="shared" si="1"/>
        <v>0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12">
        <v>37.0</v>
      </c>
      <c r="B41" s="13" t="s">
        <v>1487</v>
      </c>
      <c r="C41" s="70" t="s">
        <v>1531</v>
      </c>
      <c r="D41" s="71">
        <v>36690.0</v>
      </c>
      <c r="E41" s="71" t="s">
        <v>502</v>
      </c>
      <c r="F41" s="73"/>
      <c r="G41" s="96"/>
      <c r="H41" s="75"/>
      <c r="I41" s="76">
        <v>1250.0</v>
      </c>
      <c r="J41" s="77"/>
      <c r="K41" s="78"/>
      <c r="L41" s="79"/>
      <c r="M41" s="92">
        <v>1250.0</v>
      </c>
      <c r="N41" s="80">
        <f t="shared" si="1"/>
        <v>0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>
      <c r="A42" s="12">
        <v>38.0</v>
      </c>
      <c r="B42" s="13" t="s">
        <v>1487</v>
      </c>
      <c r="C42" s="70" t="s">
        <v>1532</v>
      </c>
      <c r="D42" s="71">
        <v>62349.0</v>
      </c>
      <c r="E42" s="71" t="s">
        <v>544</v>
      </c>
      <c r="F42" s="36"/>
      <c r="G42" s="37"/>
      <c r="H42" s="32">
        <v>27000.0</v>
      </c>
      <c r="I42" s="29"/>
      <c r="J42" s="27"/>
      <c r="K42" s="21"/>
      <c r="L42" s="28"/>
      <c r="M42" s="92">
        <v>27000.0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13" t="s">
        <v>1487</v>
      </c>
      <c r="C43" s="70" t="s">
        <v>1533</v>
      </c>
      <c r="D43" s="71">
        <v>55905.0</v>
      </c>
      <c r="E43" s="71" t="s">
        <v>1534</v>
      </c>
      <c r="F43" s="36"/>
      <c r="G43" s="17"/>
      <c r="H43" s="18"/>
      <c r="I43" s="29"/>
      <c r="J43" s="35">
        <v>5150.0</v>
      </c>
      <c r="K43" s="21"/>
      <c r="L43" s="28"/>
      <c r="M43" s="92">
        <v>5150.0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13" t="s">
        <v>1487</v>
      </c>
      <c r="C44" s="70" t="s">
        <v>1535</v>
      </c>
      <c r="D44" s="71">
        <v>36555.0</v>
      </c>
      <c r="E44" s="71" t="s">
        <v>725</v>
      </c>
      <c r="F44" s="36"/>
      <c r="G44" s="17"/>
      <c r="H44" s="18"/>
      <c r="I44" s="29"/>
      <c r="J44" s="35"/>
      <c r="K44" s="33">
        <v>600.0</v>
      </c>
      <c r="L44" s="28"/>
      <c r="M44" s="92">
        <v>600.0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13" t="s">
        <v>1487</v>
      </c>
      <c r="C45" s="70" t="s">
        <v>1536</v>
      </c>
      <c r="D45" s="71">
        <v>55992.0</v>
      </c>
      <c r="E45" s="71" t="s">
        <v>719</v>
      </c>
      <c r="F45" s="36"/>
      <c r="G45" s="17"/>
      <c r="H45" s="18"/>
      <c r="I45" s="29">
        <v>5000.0</v>
      </c>
      <c r="J45" s="35"/>
      <c r="K45" s="33"/>
      <c r="L45" s="28"/>
      <c r="M45" s="92">
        <v>5000.0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13" t="s">
        <v>1487</v>
      </c>
      <c r="C46" s="70" t="s">
        <v>1537</v>
      </c>
      <c r="D46" s="71">
        <v>53249.0</v>
      </c>
      <c r="E46" s="71" t="s">
        <v>472</v>
      </c>
      <c r="F46" s="36"/>
      <c r="G46" s="17"/>
      <c r="H46" s="18"/>
      <c r="I46" s="29"/>
      <c r="J46" s="35">
        <v>51000.0</v>
      </c>
      <c r="K46" s="21"/>
      <c r="L46" s="28"/>
      <c r="M46" s="92">
        <v>51000.0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13" t="s">
        <v>1487</v>
      </c>
      <c r="C47" s="70" t="s">
        <v>1538</v>
      </c>
      <c r="D47" s="71">
        <v>57469.0</v>
      </c>
      <c r="E47" s="71" t="s">
        <v>55</v>
      </c>
      <c r="F47" s="36"/>
      <c r="G47" s="37"/>
      <c r="H47" s="32"/>
      <c r="I47" s="29"/>
      <c r="J47" s="35">
        <v>25000.0</v>
      </c>
      <c r="K47" s="21"/>
      <c r="L47" s="28"/>
      <c r="M47" s="92">
        <v>25000.0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2">
        <v>44.0</v>
      </c>
      <c r="B48" s="13" t="s">
        <v>1487</v>
      </c>
      <c r="C48" s="70" t="s">
        <v>1539</v>
      </c>
      <c r="D48" s="71">
        <v>56831.0</v>
      </c>
      <c r="E48" s="71" t="s">
        <v>57</v>
      </c>
      <c r="F48" s="36"/>
      <c r="G48" s="37"/>
      <c r="H48" s="18"/>
      <c r="I48" s="29"/>
      <c r="J48" s="35">
        <v>18000.0</v>
      </c>
      <c r="K48" s="33"/>
      <c r="L48" s="28"/>
      <c r="M48" s="92">
        <v>18000.0</v>
      </c>
      <c r="N48" s="24">
        <f t="shared" si="1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2">
        <v>45.0</v>
      </c>
      <c r="B49" s="13" t="s">
        <v>1487</v>
      </c>
      <c r="C49" s="70" t="s">
        <v>1540</v>
      </c>
      <c r="D49" s="71">
        <v>50785.0</v>
      </c>
      <c r="E49" s="71" t="s">
        <v>1541</v>
      </c>
      <c r="F49" s="36"/>
      <c r="G49" s="37"/>
      <c r="H49" s="32"/>
      <c r="I49" s="29">
        <v>2650.0</v>
      </c>
      <c r="J49" s="35"/>
      <c r="K49" s="21"/>
      <c r="L49" s="28"/>
      <c r="M49" s="92">
        <v>2650.0</v>
      </c>
      <c r="N49" s="24">
        <f t="shared" si="1"/>
        <v>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2">
        <v>46.0</v>
      </c>
      <c r="B50" s="13" t="s">
        <v>1487</v>
      </c>
      <c r="C50" s="70" t="s">
        <v>1542</v>
      </c>
      <c r="D50" s="71">
        <v>36918.0</v>
      </c>
      <c r="E50" s="71" t="s">
        <v>856</v>
      </c>
      <c r="F50" s="36"/>
      <c r="G50" s="37"/>
      <c r="H50" s="32"/>
      <c r="I50" s="29">
        <v>3700.0</v>
      </c>
      <c r="J50" s="35"/>
      <c r="K50" s="21"/>
      <c r="L50" s="28"/>
      <c r="M50" s="92">
        <v>3700.0</v>
      </c>
      <c r="N50" s="24">
        <f t="shared" si="1"/>
        <v>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2">
        <v>47.0</v>
      </c>
      <c r="B51" s="13" t="s">
        <v>1487</v>
      </c>
      <c r="C51" s="70" t="s">
        <v>1543</v>
      </c>
      <c r="D51" s="71">
        <v>64360.0</v>
      </c>
      <c r="E51" s="71" t="s">
        <v>1544</v>
      </c>
      <c r="F51" s="36"/>
      <c r="G51" s="37"/>
      <c r="H51" s="18"/>
      <c r="I51" s="29">
        <v>300.0</v>
      </c>
      <c r="J51" s="35"/>
      <c r="K51" s="21"/>
      <c r="L51" s="28"/>
      <c r="M51" s="92">
        <v>300.0</v>
      </c>
      <c r="N51" s="24">
        <f t="shared" si="1"/>
        <v>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2">
        <v>48.0</v>
      </c>
      <c r="B52" s="13" t="s">
        <v>1487</v>
      </c>
      <c r="C52" s="70" t="s">
        <v>1545</v>
      </c>
      <c r="D52" s="71">
        <v>10250.0</v>
      </c>
      <c r="E52" s="71" t="s">
        <v>1327</v>
      </c>
      <c r="F52" s="36"/>
      <c r="G52" s="37"/>
      <c r="H52" s="32"/>
      <c r="I52" s="29"/>
      <c r="J52" s="35">
        <v>1250.0</v>
      </c>
      <c r="K52" s="21"/>
      <c r="L52" s="28"/>
      <c r="M52" s="92">
        <v>1250.0</v>
      </c>
      <c r="N52" s="24">
        <f t="shared" si="1"/>
        <v>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2">
        <v>49.0</v>
      </c>
      <c r="B53" s="13" t="s">
        <v>1487</v>
      </c>
      <c r="C53" s="70" t="s">
        <v>1546</v>
      </c>
      <c r="D53" s="71">
        <v>63778.0</v>
      </c>
      <c r="E53" s="71" t="s">
        <v>266</v>
      </c>
      <c r="F53" s="36"/>
      <c r="G53" s="37"/>
      <c r="H53" s="32"/>
      <c r="I53" s="29">
        <v>200.0</v>
      </c>
      <c r="J53" s="35"/>
      <c r="K53" s="21"/>
      <c r="L53" s="28"/>
      <c r="M53" s="92">
        <v>200.0</v>
      </c>
      <c r="N53" s="24">
        <f t="shared" si="1"/>
        <v>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2">
        <v>50.0</v>
      </c>
      <c r="B54" s="13" t="s">
        <v>1487</v>
      </c>
      <c r="C54" s="70" t="s">
        <v>1547</v>
      </c>
      <c r="D54" s="71">
        <v>50070.0</v>
      </c>
      <c r="E54" s="71" t="s">
        <v>1123</v>
      </c>
      <c r="F54" s="36"/>
      <c r="G54" s="37"/>
      <c r="H54" s="32">
        <v>5000.0</v>
      </c>
      <c r="I54" s="29"/>
      <c r="J54" s="35"/>
      <c r="K54" s="21"/>
      <c r="L54" s="28"/>
      <c r="M54" s="92">
        <v>5000.0</v>
      </c>
      <c r="N54" s="24">
        <f t="shared" si="1"/>
        <v>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2">
        <v>51.0</v>
      </c>
      <c r="B55" s="13" t="s">
        <v>1487</v>
      </c>
      <c r="C55" s="70" t="s">
        <v>1548</v>
      </c>
      <c r="D55" s="71">
        <v>30895.0</v>
      </c>
      <c r="E55" s="71" t="s">
        <v>647</v>
      </c>
      <c r="F55" s="36"/>
      <c r="G55" s="37"/>
      <c r="H55" s="32">
        <v>27500.0</v>
      </c>
      <c r="I55" s="29"/>
      <c r="J55" s="35">
        <v>10000.0</v>
      </c>
      <c r="K55" s="21"/>
      <c r="L55" s="28"/>
      <c r="M55" s="92">
        <v>37500.0</v>
      </c>
      <c r="N55" s="24">
        <f t="shared" si="1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2">
        <v>52.0</v>
      </c>
      <c r="B56" s="13" t="s">
        <v>1487</v>
      </c>
      <c r="C56" s="70" t="s">
        <v>1549</v>
      </c>
      <c r="D56" s="71">
        <v>50593.0</v>
      </c>
      <c r="E56" s="71" t="s">
        <v>1550</v>
      </c>
      <c r="F56" s="36"/>
      <c r="G56" s="37"/>
      <c r="H56" s="18"/>
      <c r="I56" s="29"/>
      <c r="J56" s="35">
        <v>8400.0</v>
      </c>
      <c r="K56" s="21"/>
      <c r="L56" s="28"/>
      <c r="M56" s="92">
        <v>8400.0</v>
      </c>
      <c r="N56" s="24">
        <f t="shared" si="1"/>
        <v>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2">
        <v>53.0</v>
      </c>
      <c r="B57" s="13" t="s">
        <v>1487</v>
      </c>
      <c r="C57" s="70" t="s">
        <v>1551</v>
      </c>
      <c r="D57" s="71">
        <v>50070.0</v>
      </c>
      <c r="E57" s="71" t="s">
        <v>1123</v>
      </c>
      <c r="F57" s="36"/>
      <c r="G57" s="37"/>
      <c r="H57" s="32">
        <v>200.0</v>
      </c>
      <c r="I57" s="29"/>
      <c r="J57" s="35"/>
      <c r="K57" s="33"/>
      <c r="L57" s="28"/>
      <c r="M57" s="92">
        <v>200.0</v>
      </c>
      <c r="N57" s="24">
        <f t="shared" si="1"/>
        <v>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2">
        <v>54.0</v>
      </c>
      <c r="B58" s="13" t="s">
        <v>1487</v>
      </c>
      <c r="C58" s="70" t="s">
        <v>1552</v>
      </c>
      <c r="D58" s="71">
        <v>54798.0</v>
      </c>
      <c r="E58" s="71" t="s">
        <v>881</v>
      </c>
      <c r="F58" s="36"/>
      <c r="G58" s="37"/>
      <c r="H58" s="18"/>
      <c r="I58" s="29">
        <v>2650.0</v>
      </c>
      <c r="J58" s="35"/>
      <c r="K58" s="21"/>
      <c r="L58" s="28"/>
      <c r="M58" s="92">
        <v>2650.0</v>
      </c>
      <c r="N58" s="24">
        <f t="shared" si="1"/>
        <v>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2">
        <v>55.0</v>
      </c>
      <c r="B59" s="13" t="s">
        <v>1487</v>
      </c>
      <c r="C59" s="70" t="s">
        <v>1553</v>
      </c>
      <c r="D59" s="71">
        <v>50020.0</v>
      </c>
      <c r="E59" s="71" t="s">
        <v>1307</v>
      </c>
      <c r="F59" s="36"/>
      <c r="G59" s="37"/>
      <c r="H59" s="18"/>
      <c r="I59" s="29"/>
      <c r="J59" s="35">
        <v>5150.0</v>
      </c>
      <c r="K59" s="21"/>
      <c r="L59" s="28"/>
      <c r="M59" s="92">
        <v>5150.0</v>
      </c>
      <c r="N59" s="24">
        <f t="shared" si="1"/>
        <v>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2">
        <v>56.0</v>
      </c>
      <c r="B60" s="13" t="s">
        <v>1487</v>
      </c>
      <c r="C60" s="70" t="s">
        <v>1554</v>
      </c>
      <c r="D60" s="71">
        <v>22332.0</v>
      </c>
      <c r="E60" s="71" t="s">
        <v>179</v>
      </c>
      <c r="F60" s="36"/>
      <c r="G60" s="37"/>
      <c r="H60" s="18"/>
      <c r="I60" s="29">
        <v>2650.0</v>
      </c>
      <c r="J60" s="35"/>
      <c r="K60" s="21"/>
      <c r="L60" s="28"/>
      <c r="M60" s="92">
        <v>2650.0</v>
      </c>
      <c r="N60" s="24">
        <f t="shared" si="1"/>
        <v>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12">
        <v>57.0</v>
      </c>
      <c r="B61" s="13" t="s">
        <v>1487</v>
      </c>
      <c r="C61" s="70" t="s">
        <v>1555</v>
      </c>
      <c r="D61" s="71">
        <v>53249.0</v>
      </c>
      <c r="E61" s="71" t="s">
        <v>472</v>
      </c>
      <c r="F61" s="36"/>
      <c r="G61" s="37"/>
      <c r="H61" s="32"/>
      <c r="I61" s="29"/>
      <c r="J61" s="35"/>
      <c r="K61" s="33">
        <v>900.0</v>
      </c>
      <c r="L61" s="28"/>
      <c r="M61" s="92">
        <v>900.0</v>
      </c>
      <c r="N61" s="24">
        <f t="shared" si="1"/>
        <v>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12">
        <v>58.0</v>
      </c>
      <c r="B62" s="13" t="s">
        <v>1487</v>
      </c>
      <c r="C62" s="70" t="s">
        <v>1556</v>
      </c>
      <c r="D62" s="71">
        <v>48072.0</v>
      </c>
      <c r="E62" s="71" t="s">
        <v>1557</v>
      </c>
      <c r="F62" s="36"/>
      <c r="G62" s="37"/>
      <c r="H62" s="32"/>
      <c r="I62" s="29"/>
      <c r="J62" s="35">
        <v>2500.0</v>
      </c>
      <c r="K62" s="21"/>
      <c r="L62" s="28"/>
      <c r="M62" s="92">
        <v>2500.0</v>
      </c>
      <c r="N62" s="24">
        <f t="shared" si="1"/>
        <v>0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12">
        <v>59.0</v>
      </c>
      <c r="B63" s="13" t="s">
        <v>1487</v>
      </c>
      <c r="C63" s="70" t="s">
        <v>1558</v>
      </c>
      <c r="D63" s="71">
        <v>21384.0</v>
      </c>
      <c r="E63" s="71" t="s">
        <v>196</v>
      </c>
      <c r="F63" s="36"/>
      <c r="G63" s="37"/>
      <c r="H63" s="32"/>
      <c r="I63" s="29"/>
      <c r="J63" s="35"/>
      <c r="K63" s="33">
        <v>350.0</v>
      </c>
      <c r="L63" s="28"/>
      <c r="M63" s="92">
        <v>350.0</v>
      </c>
      <c r="N63" s="24">
        <f t="shared" si="1"/>
        <v>0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12">
        <v>60.0</v>
      </c>
      <c r="B64" s="13" t="s">
        <v>1487</v>
      </c>
      <c r="C64" s="70" t="s">
        <v>1559</v>
      </c>
      <c r="D64" s="71">
        <v>47510.0</v>
      </c>
      <c r="E64" s="71" t="s">
        <v>678</v>
      </c>
      <c r="F64" s="36"/>
      <c r="G64" s="37"/>
      <c r="H64" s="18"/>
      <c r="I64" s="29">
        <v>10500.0</v>
      </c>
      <c r="J64" s="35"/>
      <c r="K64" s="21"/>
      <c r="L64" s="28"/>
      <c r="M64" s="92">
        <v>10500.0</v>
      </c>
      <c r="N64" s="24">
        <f t="shared" si="1"/>
        <v>0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12">
        <v>61.0</v>
      </c>
      <c r="B65" s="13" t="s">
        <v>1487</v>
      </c>
      <c r="C65" s="70" t="s">
        <v>1560</v>
      </c>
      <c r="D65" s="71">
        <v>30909.0</v>
      </c>
      <c r="E65" s="71" t="s">
        <v>492</v>
      </c>
      <c r="F65" s="36"/>
      <c r="G65" s="37">
        <v>5000.0</v>
      </c>
      <c r="H65" s="18"/>
      <c r="I65" s="29"/>
      <c r="J65" s="35"/>
      <c r="K65" s="21"/>
      <c r="L65" s="28"/>
      <c r="M65" s="92">
        <v>5000.0</v>
      </c>
      <c r="N65" s="24">
        <f t="shared" si="1"/>
        <v>0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12">
        <v>62.0</v>
      </c>
      <c r="B66" s="13" t="s">
        <v>1487</v>
      </c>
      <c r="C66" s="70" t="s">
        <v>1561</v>
      </c>
      <c r="D66" s="71">
        <v>58574.0</v>
      </c>
      <c r="E66" s="71" t="s">
        <v>1562</v>
      </c>
      <c r="F66" s="36"/>
      <c r="G66" s="37"/>
      <c r="H66" s="18"/>
      <c r="I66" s="29">
        <v>7930.0</v>
      </c>
      <c r="J66" s="35"/>
      <c r="K66" s="21"/>
      <c r="L66" s="28"/>
      <c r="M66" s="92">
        <v>7930.0</v>
      </c>
      <c r="N66" s="24">
        <f t="shared" si="1"/>
        <v>0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2">
        <v>63.0</v>
      </c>
      <c r="B67" s="13" t="s">
        <v>1487</v>
      </c>
      <c r="C67" s="70" t="s">
        <v>1563</v>
      </c>
      <c r="D67" s="71">
        <v>50436.0</v>
      </c>
      <c r="E67" s="71" t="s">
        <v>408</v>
      </c>
      <c r="F67" s="36"/>
      <c r="G67" s="37"/>
      <c r="H67" s="18"/>
      <c r="I67" s="29">
        <v>1500.0</v>
      </c>
      <c r="J67" s="35"/>
      <c r="K67" s="21"/>
      <c r="L67" s="28"/>
      <c r="M67" s="92">
        <v>1500.0</v>
      </c>
      <c r="N67" s="24">
        <f t="shared" si="1"/>
        <v>0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12">
        <v>64.0</v>
      </c>
      <c r="B68" s="13" t="s">
        <v>1487</v>
      </c>
      <c r="C68" s="70" t="s">
        <v>1564</v>
      </c>
      <c r="D68" s="71">
        <v>64329.0</v>
      </c>
      <c r="E68" s="71" t="s">
        <v>1565</v>
      </c>
      <c r="F68" s="36"/>
      <c r="G68" s="37"/>
      <c r="H68" s="18"/>
      <c r="I68" s="29"/>
      <c r="J68" s="35">
        <v>27000.0</v>
      </c>
      <c r="K68" s="21"/>
      <c r="L68" s="28"/>
      <c r="M68" s="92">
        <v>27000.0</v>
      </c>
      <c r="N68" s="24">
        <f t="shared" si="1"/>
        <v>0</v>
      </c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2">
        <v>65.0</v>
      </c>
      <c r="B69" s="13" t="s">
        <v>1487</v>
      </c>
      <c r="C69" s="70" t="s">
        <v>1566</v>
      </c>
      <c r="D69" s="71">
        <v>48738.0</v>
      </c>
      <c r="E69" s="71" t="s">
        <v>281</v>
      </c>
      <c r="F69" s="36"/>
      <c r="G69" s="37"/>
      <c r="H69" s="18"/>
      <c r="I69" s="29">
        <v>1900.0</v>
      </c>
      <c r="J69" s="35"/>
      <c r="K69" s="21"/>
      <c r="L69" s="28"/>
      <c r="M69" s="92">
        <v>1900.0</v>
      </c>
      <c r="N69" s="24">
        <f t="shared" si="1"/>
        <v>0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2">
        <v>66.0</v>
      </c>
      <c r="B70" s="13" t="s">
        <v>1487</v>
      </c>
      <c r="C70" s="70" t="s">
        <v>1567</v>
      </c>
      <c r="D70" s="71">
        <v>50916.0</v>
      </c>
      <c r="E70" s="71" t="s">
        <v>953</v>
      </c>
      <c r="F70" s="36"/>
      <c r="G70" s="37">
        <v>7500.0</v>
      </c>
      <c r="H70" s="18"/>
      <c r="I70" s="29"/>
      <c r="J70" s="35"/>
      <c r="K70" s="21"/>
      <c r="L70" s="28"/>
      <c r="M70" s="92">
        <v>7500.0</v>
      </c>
      <c r="N70" s="24">
        <f t="shared" si="1"/>
        <v>0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2">
        <v>67.0</v>
      </c>
      <c r="B71" s="13" t="s">
        <v>1487</v>
      </c>
      <c r="C71" s="70" t="s">
        <v>1568</v>
      </c>
      <c r="D71" s="71">
        <v>22332.0</v>
      </c>
      <c r="E71" s="71" t="s">
        <v>179</v>
      </c>
      <c r="F71" s="36"/>
      <c r="G71" s="37"/>
      <c r="H71" s="18"/>
      <c r="I71" s="29">
        <v>2650.0</v>
      </c>
      <c r="J71" s="35"/>
      <c r="K71" s="21"/>
      <c r="L71" s="28"/>
      <c r="M71" s="92">
        <v>2650.0</v>
      </c>
      <c r="N71" s="24">
        <f t="shared" si="1"/>
        <v>0</v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12">
        <v>68.0</v>
      </c>
      <c r="B72" s="13" t="s">
        <v>1487</v>
      </c>
      <c r="C72" s="70" t="s">
        <v>1569</v>
      </c>
      <c r="D72" s="71">
        <v>51617.0</v>
      </c>
      <c r="E72" s="71" t="s">
        <v>1570</v>
      </c>
      <c r="F72" s="36"/>
      <c r="G72" s="37"/>
      <c r="H72" s="18"/>
      <c r="I72" s="29"/>
      <c r="J72" s="35">
        <v>2000.0</v>
      </c>
      <c r="K72" s="21"/>
      <c r="L72" s="28"/>
      <c r="M72" s="92">
        <v>2000.0</v>
      </c>
      <c r="N72" s="24">
        <f t="shared" si="1"/>
        <v>0</v>
      </c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12">
        <v>69.0</v>
      </c>
      <c r="B73" s="13" t="s">
        <v>1487</v>
      </c>
      <c r="C73" s="70" t="s">
        <v>1571</v>
      </c>
      <c r="D73" s="71">
        <v>36424.0</v>
      </c>
      <c r="E73" s="71" t="s">
        <v>1572</v>
      </c>
      <c r="F73" s="36"/>
      <c r="G73" s="37"/>
      <c r="H73" s="18"/>
      <c r="I73" s="29">
        <v>3700.0</v>
      </c>
      <c r="J73" s="35"/>
      <c r="K73" s="21"/>
      <c r="L73" s="28"/>
      <c r="M73" s="92">
        <v>3700.0</v>
      </c>
      <c r="N73" s="24">
        <f t="shared" si="1"/>
        <v>0</v>
      </c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12">
        <v>70.0</v>
      </c>
      <c r="B74" s="13" t="s">
        <v>1487</v>
      </c>
      <c r="C74" s="70" t="s">
        <v>1573</v>
      </c>
      <c r="D74" s="71">
        <v>51617.0</v>
      </c>
      <c r="E74" s="71" t="s">
        <v>1570</v>
      </c>
      <c r="F74" s="36"/>
      <c r="G74" s="37"/>
      <c r="H74" s="18"/>
      <c r="I74" s="29"/>
      <c r="J74" s="35">
        <v>900.0</v>
      </c>
      <c r="K74" s="21"/>
      <c r="L74" s="28"/>
      <c r="M74" s="92">
        <v>900.0</v>
      </c>
      <c r="N74" s="24">
        <f t="shared" si="1"/>
        <v>0</v>
      </c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12">
        <v>71.0</v>
      </c>
      <c r="B75" s="13" t="s">
        <v>1487</v>
      </c>
      <c r="C75" s="70" t="s">
        <v>1574</v>
      </c>
      <c r="D75" s="71">
        <v>21384.0</v>
      </c>
      <c r="E75" s="71" t="s">
        <v>196</v>
      </c>
      <c r="F75" s="36"/>
      <c r="G75" s="37">
        <v>1200.0</v>
      </c>
      <c r="H75" s="18"/>
      <c r="I75" s="29"/>
      <c r="J75" s="35"/>
      <c r="K75" s="21"/>
      <c r="L75" s="28"/>
      <c r="M75" s="92">
        <v>1200.0</v>
      </c>
      <c r="N75" s="24">
        <f t="shared" si="1"/>
        <v>0</v>
      </c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12">
        <v>72.0</v>
      </c>
      <c r="B76" s="13" t="s">
        <v>1487</v>
      </c>
      <c r="C76" s="70" t="s">
        <v>1575</v>
      </c>
      <c r="D76" s="71">
        <v>64371.0</v>
      </c>
      <c r="E76" s="71" t="s">
        <v>1576</v>
      </c>
      <c r="F76" s="36"/>
      <c r="G76" s="37">
        <v>27000.0</v>
      </c>
      <c r="H76" s="32"/>
      <c r="I76" s="29"/>
      <c r="J76" s="35"/>
      <c r="K76" s="21"/>
      <c r="L76" s="28"/>
      <c r="M76" s="92">
        <v>27000.0</v>
      </c>
      <c r="N76" s="24">
        <f t="shared" si="1"/>
        <v>0</v>
      </c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12">
        <v>73.0</v>
      </c>
      <c r="B77" s="13" t="s">
        <v>1471</v>
      </c>
      <c r="C77" s="70" t="s">
        <v>1577</v>
      </c>
      <c r="D77" s="71">
        <v>50342.0</v>
      </c>
      <c r="E77" s="71" t="s">
        <v>247</v>
      </c>
      <c r="F77" s="36"/>
      <c r="G77" s="37"/>
      <c r="H77" s="32">
        <v>300.0</v>
      </c>
      <c r="I77" s="29"/>
      <c r="J77" s="35"/>
      <c r="K77" s="21"/>
      <c r="L77" s="28"/>
      <c r="M77" s="92">
        <v>300.0</v>
      </c>
      <c r="N77" s="24">
        <f t="shared" si="1"/>
        <v>0</v>
      </c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12">
        <v>74.0</v>
      </c>
      <c r="B78" s="13" t="s">
        <v>1487</v>
      </c>
      <c r="C78" s="70" t="s">
        <v>1578</v>
      </c>
      <c r="D78" s="71">
        <v>48973.0</v>
      </c>
      <c r="E78" s="71" t="s">
        <v>160</v>
      </c>
      <c r="F78" s="36"/>
      <c r="G78" s="37"/>
      <c r="H78" s="32"/>
      <c r="I78" s="29"/>
      <c r="J78" s="35"/>
      <c r="K78" s="33">
        <v>1200.0</v>
      </c>
      <c r="L78" s="28"/>
      <c r="M78" s="92">
        <v>1200.0</v>
      </c>
      <c r="N78" s="24">
        <f t="shared" si="1"/>
        <v>0</v>
      </c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12">
        <v>75.0</v>
      </c>
      <c r="B79" s="13" t="s">
        <v>1487</v>
      </c>
      <c r="C79" s="70" t="s">
        <v>1579</v>
      </c>
      <c r="D79" s="71">
        <v>61420.0</v>
      </c>
      <c r="E79" s="71" t="s">
        <v>451</v>
      </c>
      <c r="F79" s="36"/>
      <c r="G79" s="37"/>
      <c r="H79" s="32"/>
      <c r="I79" s="29"/>
      <c r="J79" s="35"/>
      <c r="K79" s="33">
        <v>2400.0</v>
      </c>
      <c r="L79" s="28"/>
      <c r="M79" s="92">
        <v>2400.0</v>
      </c>
      <c r="N79" s="24">
        <f t="shared" si="1"/>
        <v>0</v>
      </c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12">
        <v>76.0</v>
      </c>
      <c r="B80" s="13" t="s">
        <v>1487</v>
      </c>
      <c r="C80" s="70" t="s">
        <v>1580</v>
      </c>
      <c r="D80" s="71">
        <v>49918.0</v>
      </c>
      <c r="E80" s="71" t="s">
        <v>252</v>
      </c>
      <c r="F80" s="36"/>
      <c r="G80" s="37"/>
      <c r="H80" s="32">
        <v>1950.0</v>
      </c>
      <c r="I80" s="29"/>
      <c r="J80" s="35"/>
      <c r="K80" s="33"/>
      <c r="L80" s="28"/>
      <c r="M80" s="92">
        <v>1950.0</v>
      </c>
      <c r="N80" s="97">
        <v>0.0</v>
      </c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12">
        <v>77.0</v>
      </c>
      <c r="B81" s="13" t="s">
        <v>1487</v>
      </c>
      <c r="C81" s="70" t="s">
        <v>1581</v>
      </c>
      <c r="D81" s="71">
        <v>50070.0</v>
      </c>
      <c r="E81" s="71" t="s">
        <v>1123</v>
      </c>
      <c r="F81" s="36"/>
      <c r="G81" s="37"/>
      <c r="H81" s="32">
        <v>13500.0</v>
      </c>
      <c r="I81" s="29"/>
      <c r="J81" s="35"/>
      <c r="K81" s="33"/>
      <c r="L81" s="28"/>
      <c r="M81" s="92">
        <v>13500.0</v>
      </c>
      <c r="N81" s="24">
        <f t="shared" ref="N81:N90" si="2">SUM(F81+G81+H81+I81+J81+K81+L81-M81)</f>
        <v>0</v>
      </c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12">
        <v>78.0</v>
      </c>
      <c r="B82" s="13" t="s">
        <v>1487</v>
      </c>
      <c r="C82" s="70" t="s">
        <v>1582</v>
      </c>
      <c r="D82" s="71">
        <v>64353.0</v>
      </c>
      <c r="E82" s="71" t="s">
        <v>1583</v>
      </c>
      <c r="F82" s="36"/>
      <c r="G82" s="37"/>
      <c r="H82" s="32">
        <v>27000.0</v>
      </c>
      <c r="I82" s="29"/>
      <c r="J82" s="35"/>
      <c r="K82" s="33"/>
      <c r="L82" s="28"/>
      <c r="M82" s="92">
        <v>27000.0</v>
      </c>
      <c r="N82" s="24">
        <f t="shared" si="2"/>
        <v>0</v>
      </c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12">
        <v>79.0</v>
      </c>
      <c r="B83" s="13" t="s">
        <v>1487</v>
      </c>
      <c r="C83" s="70" t="s">
        <v>1584</v>
      </c>
      <c r="D83" s="71">
        <v>64354.0</v>
      </c>
      <c r="E83" s="71" t="s">
        <v>1585</v>
      </c>
      <c r="F83" s="36"/>
      <c r="G83" s="37"/>
      <c r="H83" s="32">
        <v>27000.0</v>
      </c>
      <c r="I83" s="29"/>
      <c r="J83" s="35"/>
      <c r="K83" s="33"/>
      <c r="L83" s="28"/>
      <c r="M83" s="92">
        <v>27000.0</v>
      </c>
      <c r="N83" s="24">
        <f t="shared" si="2"/>
        <v>0</v>
      </c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12">
        <v>80.0</v>
      </c>
      <c r="B84" s="13" t="s">
        <v>1487</v>
      </c>
      <c r="C84" s="70" t="s">
        <v>1586</v>
      </c>
      <c r="D84" s="71">
        <v>21937.0</v>
      </c>
      <c r="E84" s="71" t="s">
        <v>198</v>
      </c>
      <c r="F84" s="36"/>
      <c r="G84" s="37"/>
      <c r="H84" s="32">
        <v>12500.0</v>
      </c>
      <c r="I84" s="29"/>
      <c r="J84" s="35"/>
      <c r="K84" s="33"/>
      <c r="L84" s="28"/>
      <c r="M84" s="92">
        <v>12500.0</v>
      </c>
      <c r="N84" s="24">
        <f t="shared" si="2"/>
        <v>0</v>
      </c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12">
        <v>81.0</v>
      </c>
      <c r="B85" s="13" t="s">
        <v>1487</v>
      </c>
      <c r="C85" s="70" t="s">
        <v>1587</v>
      </c>
      <c r="D85" s="71">
        <v>45778.0</v>
      </c>
      <c r="E85" s="71" t="s">
        <v>1588</v>
      </c>
      <c r="F85" s="36"/>
      <c r="G85" s="37"/>
      <c r="H85" s="32">
        <v>8250.0</v>
      </c>
      <c r="I85" s="29"/>
      <c r="J85" s="35"/>
      <c r="K85" s="33"/>
      <c r="L85" s="28"/>
      <c r="M85" s="92">
        <v>8250.0</v>
      </c>
      <c r="N85" s="24">
        <f t="shared" si="2"/>
        <v>0</v>
      </c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12">
        <v>82.0</v>
      </c>
      <c r="B86" s="13" t="s">
        <v>1487</v>
      </c>
      <c r="C86" s="70" t="s">
        <v>1589</v>
      </c>
      <c r="D86" s="71">
        <v>53249.0</v>
      </c>
      <c r="E86" s="71" t="s">
        <v>472</v>
      </c>
      <c r="F86" s="36"/>
      <c r="G86" s="37"/>
      <c r="H86" s="32"/>
      <c r="I86" s="29"/>
      <c r="J86" s="35"/>
      <c r="K86" s="33">
        <v>2400.0</v>
      </c>
      <c r="L86" s="28"/>
      <c r="M86" s="92">
        <v>2400.0</v>
      </c>
      <c r="N86" s="24">
        <f t="shared" si="2"/>
        <v>0</v>
      </c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12">
        <v>83.0</v>
      </c>
      <c r="B87" s="13" t="s">
        <v>1487</v>
      </c>
      <c r="C87" s="70" t="s">
        <v>1590</v>
      </c>
      <c r="D87" s="71">
        <v>55969.0</v>
      </c>
      <c r="E87" s="71" t="s">
        <v>1591</v>
      </c>
      <c r="F87" s="36"/>
      <c r="G87" s="37"/>
      <c r="H87" s="32"/>
      <c r="I87" s="29"/>
      <c r="J87" s="35"/>
      <c r="K87" s="33">
        <v>3600.0</v>
      </c>
      <c r="L87" s="28"/>
      <c r="M87" s="92">
        <v>3600.0</v>
      </c>
      <c r="N87" s="24">
        <f t="shared" si="2"/>
        <v>0</v>
      </c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12">
        <v>84.0</v>
      </c>
      <c r="B88" s="13" t="s">
        <v>1487</v>
      </c>
      <c r="C88" s="70" t="s">
        <v>1592</v>
      </c>
      <c r="D88" s="71">
        <v>50595.0</v>
      </c>
      <c r="E88" s="71" t="s">
        <v>659</v>
      </c>
      <c r="F88" s="36"/>
      <c r="G88" s="37"/>
      <c r="H88" s="32">
        <v>36450.0</v>
      </c>
      <c r="I88" s="29"/>
      <c r="J88" s="35"/>
      <c r="K88" s="33"/>
      <c r="L88" s="28"/>
      <c r="M88" s="92">
        <v>36450.0</v>
      </c>
      <c r="N88" s="24">
        <f t="shared" si="2"/>
        <v>0</v>
      </c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12">
        <v>85.0</v>
      </c>
      <c r="B89" s="13" t="s">
        <v>1487</v>
      </c>
      <c r="C89" s="70" t="s">
        <v>1593</v>
      </c>
      <c r="D89" s="71">
        <v>57363.0</v>
      </c>
      <c r="E89" s="71" t="s">
        <v>449</v>
      </c>
      <c r="F89" s="36"/>
      <c r="G89" s="37"/>
      <c r="H89" s="32"/>
      <c r="I89" s="29"/>
      <c r="J89" s="35"/>
      <c r="K89" s="33">
        <v>2400.0</v>
      </c>
      <c r="L89" s="28"/>
      <c r="M89" s="92">
        <v>2400.0</v>
      </c>
      <c r="N89" s="24">
        <f t="shared" si="2"/>
        <v>0</v>
      </c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84">
        <v>86.0</v>
      </c>
      <c r="B90" s="98"/>
      <c r="C90" s="99"/>
      <c r="D90" s="99"/>
      <c r="E90" s="100"/>
      <c r="F90" s="45"/>
      <c r="G90" s="46"/>
      <c r="H90" s="47"/>
      <c r="I90" s="48"/>
      <c r="J90" s="49"/>
      <c r="K90" s="101"/>
      <c r="L90" s="51"/>
      <c r="M90" s="92"/>
      <c r="N90" s="24">
        <f t="shared" si="2"/>
        <v>0</v>
      </c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84"/>
      <c r="B91" s="102"/>
      <c r="C91" s="103"/>
      <c r="D91" s="103"/>
      <c r="E91" s="100"/>
      <c r="F91" s="45">
        <f t="shared" ref="F91:N91" si="3">SUM(F5:F90)</f>
        <v>0</v>
      </c>
      <c r="G91" s="46">
        <f t="shared" si="3"/>
        <v>40700</v>
      </c>
      <c r="H91" s="46">
        <f t="shared" si="3"/>
        <v>245150</v>
      </c>
      <c r="I91" s="46">
        <f t="shared" si="3"/>
        <v>197190</v>
      </c>
      <c r="J91" s="46">
        <f t="shared" si="3"/>
        <v>246450</v>
      </c>
      <c r="K91" s="46">
        <f t="shared" si="3"/>
        <v>13850</v>
      </c>
      <c r="L91" s="46">
        <f t="shared" si="3"/>
        <v>0</v>
      </c>
      <c r="M91" s="46">
        <f t="shared" si="3"/>
        <v>743340</v>
      </c>
      <c r="N91" s="52">
        <f t="shared" si="3"/>
        <v>0</v>
      </c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85"/>
      <c r="B92" s="85"/>
      <c r="C92" s="85"/>
      <c r="D92" s="85"/>
      <c r="E92" s="85"/>
      <c r="F92" s="86">
        <f>L91+M91+N91+O91+P91+Q91+R91</f>
        <v>743340</v>
      </c>
      <c r="G92" s="2"/>
      <c r="H92" s="2"/>
      <c r="I92" s="2"/>
      <c r="J92" s="2"/>
      <c r="K92" s="2"/>
      <c r="L92" s="3"/>
      <c r="M92" s="105"/>
      <c r="N92" s="87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88"/>
      <c r="C93" s="85"/>
      <c r="D93" s="85"/>
      <c r="E93" s="85"/>
      <c r="F93" s="88"/>
      <c r="G93" s="88"/>
      <c r="H93" s="88"/>
      <c r="I93" s="88"/>
      <c r="J93" s="88"/>
      <c r="K93" s="88"/>
      <c r="L93" s="88"/>
      <c r="M93" s="88"/>
      <c r="N93" s="88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C94" s="89"/>
      <c r="D94" s="90" t="s">
        <v>260</v>
      </c>
      <c r="E94" s="57"/>
      <c r="F94" s="88"/>
      <c r="G94" s="88"/>
      <c r="H94" s="88"/>
      <c r="I94" s="88"/>
      <c r="J94" s="88"/>
      <c r="K94" s="88"/>
      <c r="L94" s="88"/>
      <c r="M94" s="88"/>
      <c r="N94" s="88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C95" s="8"/>
      <c r="D95" s="58"/>
      <c r="E95" s="59"/>
      <c r="F95" s="88"/>
      <c r="G95" s="88"/>
      <c r="H95" s="88"/>
      <c r="I95" s="88"/>
      <c r="J95" s="88"/>
      <c r="K95" s="88"/>
      <c r="L95" s="88"/>
      <c r="M95" s="88"/>
      <c r="N95" s="88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C96" s="9"/>
      <c r="D96" s="60"/>
      <c r="E96" s="61"/>
      <c r="F96" s="88"/>
      <c r="G96" s="88"/>
      <c r="H96" s="88"/>
      <c r="I96" s="88"/>
      <c r="J96" s="88"/>
      <c r="K96" s="88"/>
      <c r="L96" s="88"/>
      <c r="M96" s="88"/>
      <c r="N96" s="88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C97" s="4"/>
      <c r="D97" s="4"/>
      <c r="E97" s="4"/>
      <c r="F97" s="4" t="s">
        <v>261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</sheetData>
  <mergeCells count="18">
    <mergeCell ref="F3:F4"/>
    <mergeCell ref="G3:H3"/>
    <mergeCell ref="I3:J3"/>
    <mergeCell ref="K3:K4"/>
    <mergeCell ref="F92:L92"/>
    <mergeCell ref="A93:B97"/>
    <mergeCell ref="C94:C96"/>
    <mergeCell ref="D94:E96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 ht="34.5" customHeight="1">
      <c r="A1" s="91" t="s">
        <v>261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95" t="s">
        <v>1594</v>
      </c>
      <c r="C5" s="94" t="s">
        <v>1595</v>
      </c>
      <c r="D5" s="95">
        <v>49194.0</v>
      </c>
      <c r="E5" s="15" t="s">
        <v>593</v>
      </c>
      <c r="F5" s="16"/>
      <c r="G5" s="17"/>
      <c r="H5" s="18"/>
      <c r="I5" s="29">
        <v>8300.0</v>
      </c>
      <c r="J5" s="20"/>
      <c r="K5" s="33"/>
      <c r="L5" s="22"/>
      <c r="M5" s="72">
        <v>8300.0</v>
      </c>
      <c r="N5" s="24">
        <f t="shared" ref="N5:N76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95" t="s">
        <v>1594</v>
      </c>
      <c r="C6" s="94" t="s">
        <v>1596</v>
      </c>
      <c r="D6" s="95">
        <v>47529.0</v>
      </c>
      <c r="E6" s="15" t="s">
        <v>1597</v>
      </c>
      <c r="F6" s="16"/>
      <c r="G6" s="17"/>
      <c r="H6" s="18"/>
      <c r="I6" s="29">
        <v>2650.0</v>
      </c>
      <c r="J6" s="35"/>
      <c r="K6" s="33"/>
      <c r="L6" s="28"/>
      <c r="M6" s="72">
        <v>2650.0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95" t="s">
        <v>1594</v>
      </c>
      <c r="C7" s="94" t="s">
        <v>1598</v>
      </c>
      <c r="D7" s="95">
        <v>55360.0</v>
      </c>
      <c r="E7" s="15" t="s">
        <v>1599</v>
      </c>
      <c r="F7" s="16"/>
      <c r="G7" s="17"/>
      <c r="H7" s="32"/>
      <c r="I7" s="29"/>
      <c r="J7" s="35">
        <v>10000.0</v>
      </c>
      <c r="K7" s="21"/>
      <c r="L7" s="28"/>
      <c r="M7" s="72">
        <v>10000.0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95" t="s">
        <v>1594</v>
      </c>
      <c r="C8" s="94" t="s">
        <v>1600</v>
      </c>
      <c r="D8" s="95">
        <v>49864.0</v>
      </c>
      <c r="E8" s="15" t="s">
        <v>1098</v>
      </c>
      <c r="F8" s="16"/>
      <c r="G8" s="17"/>
      <c r="H8" s="32"/>
      <c r="I8" s="29">
        <v>5000.0</v>
      </c>
      <c r="J8" s="20"/>
      <c r="K8" s="21"/>
      <c r="L8" s="28"/>
      <c r="M8" s="72">
        <v>5000.0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95" t="s">
        <v>1594</v>
      </c>
      <c r="C9" s="94" t="s">
        <v>1601</v>
      </c>
      <c r="D9" s="95">
        <v>10006.0</v>
      </c>
      <c r="E9" s="15" t="s">
        <v>43</v>
      </c>
      <c r="F9" s="16"/>
      <c r="G9" s="17"/>
      <c r="H9" s="32"/>
      <c r="I9" s="29">
        <v>12500.0</v>
      </c>
      <c r="J9" s="20"/>
      <c r="K9" s="21"/>
      <c r="L9" s="28"/>
      <c r="M9" s="72">
        <v>12500.0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95" t="s">
        <v>1594</v>
      </c>
      <c r="C10" s="94" t="s">
        <v>1602</v>
      </c>
      <c r="D10" s="95">
        <v>62782.0</v>
      </c>
      <c r="E10" s="15" t="s">
        <v>1603</v>
      </c>
      <c r="F10" s="16"/>
      <c r="G10" s="17"/>
      <c r="H10" s="32"/>
      <c r="I10" s="29">
        <v>150000.0</v>
      </c>
      <c r="J10" s="20"/>
      <c r="K10" s="21"/>
      <c r="L10" s="28"/>
      <c r="M10" s="72">
        <v>150000.0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95" t="s">
        <v>1594</v>
      </c>
      <c r="C11" s="94" t="s">
        <v>1604</v>
      </c>
      <c r="D11" s="95">
        <v>42071.0</v>
      </c>
      <c r="E11" s="15" t="s">
        <v>174</v>
      </c>
      <c r="F11" s="16"/>
      <c r="G11" s="17"/>
      <c r="H11" s="18"/>
      <c r="I11" s="29"/>
      <c r="J11" s="20">
        <v>350.0</v>
      </c>
      <c r="K11" s="21"/>
      <c r="L11" s="28"/>
      <c r="M11" s="72">
        <v>350.0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95" t="s">
        <v>1594</v>
      </c>
      <c r="C12" s="94" t="s">
        <v>1605</v>
      </c>
      <c r="D12" s="95">
        <v>61915.0</v>
      </c>
      <c r="E12" s="15" t="s">
        <v>1606</v>
      </c>
      <c r="F12" s="16"/>
      <c r="G12" s="17"/>
      <c r="H12" s="18"/>
      <c r="I12" s="29"/>
      <c r="J12" s="20"/>
      <c r="K12" s="33">
        <v>300.0</v>
      </c>
      <c r="L12" s="28"/>
      <c r="M12" s="72">
        <v>300.0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95" t="s">
        <v>1594</v>
      </c>
      <c r="C13" s="94" t="s">
        <v>1607</v>
      </c>
      <c r="D13" s="95">
        <v>50853.0</v>
      </c>
      <c r="E13" s="15" t="s">
        <v>363</v>
      </c>
      <c r="F13" s="16"/>
      <c r="G13" s="17"/>
      <c r="H13" s="18"/>
      <c r="I13" s="29">
        <v>12100.0</v>
      </c>
      <c r="J13" s="35"/>
      <c r="K13" s="33"/>
      <c r="L13" s="28"/>
      <c r="M13" s="72">
        <v>12100.0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95" t="s">
        <v>1594</v>
      </c>
      <c r="C14" s="94" t="s">
        <v>1608</v>
      </c>
      <c r="D14" s="95">
        <v>64384.0</v>
      </c>
      <c r="E14" s="15" t="s">
        <v>1609</v>
      </c>
      <c r="F14" s="16"/>
      <c r="G14" s="17"/>
      <c r="H14" s="32"/>
      <c r="I14" s="29">
        <v>300.0</v>
      </c>
      <c r="J14" s="20"/>
      <c r="K14" s="33"/>
      <c r="L14" s="28"/>
      <c r="M14" s="72">
        <v>300.0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95" t="s">
        <v>1594</v>
      </c>
      <c r="C15" s="94" t="s">
        <v>1610</v>
      </c>
      <c r="D15" s="95">
        <v>10250.0</v>
      </c>
      <c r="E15" s="15" t="s">
        <v>1327</v>
      </c>
      <c r="F15" s="16"/>
      <c r="G15" s="17"/>
      <c r="H15" s="18"/>
      <c r="I15" s="29"/>
      <c r="J15" s="20">
        <v>350.0</v>
      </c>
      <c r="K15" s="33"/>
      <c r="L15" s="28"/>
      <c r="M15" s="72">
        <v>350.0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95" t="s">
        <v>1594</v>
      </c>
      <c r="C16" s="94" t="s">
        <v>1611</v>
      </c>
      <c r="D16" s="95">
        <v>51782.0</v>
      </c>
      <c r="E16" s="15" t="s">
        <v>110</v>
      </c>
      <c r="F16" s="16"/>
      <c r="G16" s="40"/>
      <c r="H16" s="18"/>
      <c r="I16" s="29"/>
      <c r="J16" s="20">
        <v>1600.0</v>
      </c>
      <c r="K16" s="33"/>
      <c r="L16" s="28"/>
      <c r="M16" s="72">
        <v>1600.0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95" t="s">
        <v>1594</v>
      </c>
      <c r="C17" s="94" t="s">
        <v>1612</v>
      </c>
      <c r="D17" s="95">
        <v>25542.0</v>
      </c>
      <c r="E17" s="15" t="s">
        <v>1613</v>
      </c>
      <c r="F17" s="16"/>
      <c r="G17" s="17"/>
      <c r="H17" s="18"/>
      <c r="I17" s="29"/>
      <c r="J17" s="35">
        <v>12500.0</v>
      </c>
      <c r="K17" s="33"/>
      <c r="L17" s="28"/>
      <c r="M17" s="72">
        <v>12500.0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95" t="s">
        <v>1594</v>
      </c>
      <c r="C18" s="94" t="s">
        <v>1614</v>
      </c>
      <c r="D18" s="95">
        <v>25541.0</v>
      </c>
      <c r="E18" s="15" t="s">
        <v>1615</v>
      </c>
      <c r="F18" s="16"/>
      <c r="G18" s="17"/>
      <c r="H18" s="18"/>
      <c r="I18" s="29"/>
      <c r="J18" s="35">
        <v>3600.0</v>
      </c>
      <c r="K18" s="21"/>
      <c r="L18" s="28"/>
      <c r="M18" s="72">
        <v>3600.0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95" t="s">
        <v>1594</v>
      </c>
      <c r="C19" s="94" t="s">
        <v>1616</v>
      </c>
      <c r="D19" s="95">
        <v>27880.0</v>
      </c>
      <c r="E19" s="15" t="s">
        <v>1617</v>
      </c>
      <c r="F19" s="16"/>
      <c r="G19" s="17"/>
      <c r="H19" s="18"/>
      <c r="I19" s="29"/>
      <c r="J19" s="20">
        <v>3600.0</v>
      </c>
      <c r="K19" s="21"/>
      <c r="L19" s="28"/>
      <c r="M19" s="72">
        <v>3600.0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95" t="s">
        <v>1594</v>
      </c>
      <c r="C20" s="94" t="s">
        <v>1618</v>
      </c>
      <c r="D20" s="95">
        <v>16390.0</v>
      </c>
      <c r="E20" s="15" t="s">
        <v>568</v>
      </c>
      <c r="F20" s="16"/>
      <c r="G20" s="17"/>
      <c r="H20" s="32"/>
      <c r="I20" s="29">
        <v>2500.0</v>
      </c>
      <c r="J20" s="35"/>
      <c r="K20" s="21"/>
      <c r="L20" s="28"/>
      <c r="M20" s="72">
        <v>2500.0</v>
      </c>
      <c r="N20" s="24">
        <f t="shared" si="1"/>
        <v>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12">
        <v>17.0</v>
      </c>
      <c r="B21" s="95" t="s">
        <v>1594</v>
      </c>
      <c r="C21" s="94" t="s">
        <v>1619</v>
      </c>
      <c r="D21" s="95">
        <v>10839.0</v>
      </c>
      <c r="E21" s="15" t="s">
        <v>1620</v>
      </c>
      <c r="F21" s="36"/>
      <c r="G21" s="17"/>
      <c r="H21" s="32"/>
      <c r="I21" s="29">
        <v>2500.0</v>
      </c>
      <c r="J21" s="20"/>
      <c r="K21" s="21"/>
      <c r="L21" s="28"/>
      <c r="M21" s="72">
        <v>2500.0</v>
      </c>
      <c r="N21" s="24">
        <f t="shared" si="1"/>
        <v>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2">
        <v>18.0</v>
      </c>
      <c r="B22" s="95" t="s">
        <v>1594</v>
      </c>
      <c r="C22" s="94" t="s">
        <v>1621</v>
      </c>
      <c r="D22" s="95">
        <v>62815.0</v>
      </c>
      <c r="E22" s="15" t="s">
        <v>1266</v>
      </c>
      <c r="F22" s="36"/>
      <c r="G22" s="17"/>
      <c r="H22" s="32"/>
      <c r="I22" s="29"/>
      <c r="J22" s="20">
        <v>16250.0</v>
      </c>
      <c r="K22" s="33"/>
      <c r="L22" s="28"/>
      <c r="M22" s="72">
        <v>16250.0</v>
      </c>
      <c r="N22" s="24">
        <f t="shared" si="1"/>
        <v>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12">
        <v>19.0</v>
      </c>
      <c r="B23" s="95" t="s">
        <v>1594</v>
      </c>
      <c r="C23" s="94" t="s">
        <v>1622</v>
      </c>
      <c r="D23" s="95">
        <v>50436.0</v>
      </c>
      <c r="E23" s="15" t="s">
        <v>408</v>
      </c>
      <c r="F23" s="36"/>
      <c r="G23" s="37"/>
      <c r="H23" s="32"/>
      <c r="I23" s="29">
        <v>5000.0</v>
      </c>
      <c r="J23" s="35"/>
      <c r="K23" s="33"/>
      <c r="L23" s="28"/>
      <c r="M23" s="72">
        <v>5000.0</v>
      </c>
      <c r="N23" s="24">
        <f t="shared" si="1"/>
        <v>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12">
        <v>20.0</v>
      </c>
      <c r="B24" s="95" t="s">
        <v>1594</v>
      </c>
      <c r="C24" s="94" t="s">
        <v>1623</v>
      </c>
      <c r="D24" s="95">
        <v>50313.0</v>
      </c>
      <c r="E24" s="15" t="s">
        <v>1161</v>
      </c>
      <c r="F24" s="16"/>
      <c r="G24" s="37"/>
      <c r="H24" s="32"/>
      <c r="I24" s="29"/>
      <c r="J24" s="35">
        <v>5200.0</v>
      </c>
      <c r="K24" s="33"/>
      <c r="L24" s="28"/>
      <c r="M24" s="72">
        <v>5200.0</v>
      </c>
      <c r="N24" s="24">
        <f t="shared" si="1"/>
        <v>0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2">
        <v>21.0</v>
      </c>
      <c r="B25" s="95" t="s">
        <v>1594</v>
      </c>
      <c r="C25" s="94" t="s">
        <v>1624</v>
      </c>
      <c r="D25" s="95">
        <v>56449.0</v>
      </c>
      <c r="E25" s="15" t="s">
        <v>1625</v>
      </c>
      <c r="F25" s="36"/>
      <c r="G25" s="17"/>
      <c r="H25" s="32"/>
      <c r="I25" s="29"/>
      <c r="J25" s="20">
        <v>300.0</v>
      </c>
      <c r="K25" s="21"/>
      <c r="L25" s="28"/>
      <c r="M25" s="72">
        <v>300.0</v>
      </c>
      <c r="N25" s="24">
        <f t="shared" si="1"/>
        <v>0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2">
        <v>22.0</v>
      </c>
      <c r="B26" s="95" t="s">
        <v>1594</v>
      </c>
      <c r="C26" s="94" t="s">
        <v>1626</v>
      </c>
      <c r="D26" s="95">
        <v>49836.0</v>
      </c>
      <c r="E26" s="15" t="s">
        <v>1627</v>
      </c>
      <c r="F26" s="16"/>
      <c r="G26" s="37"/>
      <c r="H26" s="18"/>
      <c r="I26" s="29">
        <v>3600.0</v>
      </c>
      <c r="J26" s="20"/>
      <c r="K26" s="21"/>
      <c r="L26" s="28"/>
      <c r="M26" s="72">
        <v>3600.0</v>
      </c>
      <c r="N26" s="24">
        <f t="shared" si="1"/>
        <v>0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12">
        <v>23.0</v>
      </c>
      <c r="B27" s="95" t="s">
        <v>1594</v>
      </c>
      <c r="C27" s="94" t="s">
        <v>1628</v>
      </c>
      <c r="D27" s="95">
        <v>22332.0</v>
      </c>
      <c r="E27" s="15" t="s">
        <v>179</v>
      </c>
      <c r="F27" s="16"/>
      <c r="G27" s="17"/>
      <c r="H27" s="18"/>
      <c r="I27" s="29">
        <v>3850.0</v>
      </c>
      <c r="J27" s="20"/>
      <c r="K27" s="21"/>
      <c r="L27" s="28"/>
      <c r="M27" s="72">
        <v>3850.0</v>
      </c>
      <c r="N27" s="24">
        <f t="shared" si="1"/>
        <v>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12">
        <v>24.0</v>
      </c>
      <c r="B28" s="95" t="s">
        <v>1594</v>
      </c>
      <c r="C28" s="94" t="s">
        <v>1629</v>
      </c>
      <c r="D28" s="95">
        <v>36996.0</v>
      </c>
      <c r="E28" s="15" t="s">
        <v>810</v>
      </c>
      <c r="F28" s="36"/>
      <c r="G28" s="17"/>
      <c r="H28" s="32"/>
      <c r="I28" s="29"/>
      <c r="J28" s="20">
        <v>3600.0</v>
      </c>
      <c r="K28" s="21"/>
      <c r="L28" s="28"/>
      <c r="M28" s="72">
        <v>3600.0</v>
      </c>
      <c r="N28" s="24">
        <f t="shared" si="1"/>
        <v>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12">
        <v>25.0</v>
      </c>
      <c r="B29" s="95" t="s">
        <v>1594</v>
      </c>
      <c r="C29" s="94" t="s">
        <v>1630</v>
      </c>
      <c r="D29" s="95">
        <v>42563.0</v>
      </c>
      <c r="E29" s="15" t="s">
        <v>1631</v>
      </c>
      <c r="F29" s="36"/>
      <c r="G29" s="17"/>
      <c r="H29" s="32"/>
      <c r="I29" s="29"/>
      <c r="J29" s="35">
        <v>3600.0</v>
      </c>
      <c r="K29" s="21"/>
      <c r="L29" s="28"/>
      <c r="M29" s="72">
        <v>3600.0</v>
      </c>
      <c r="N29" s="24">
        <f t="shared" si="1"/>
        <v>0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12">
        <v>26.0</v>
      </c>
      <c r="B30" s="95" t="s">
        <v>1594</v>
      </c>
      <c r="C30" s="94" t="s">
        <v>1632</v>
      </c>
      <c r="D30" s="95">
        <v>14329.0</v>
      </c>
      <c r="E30" s="15" t="s">
        <v>378</v>
      </c>
      <c r="F30" s="36"/>
      <c r="G30" s="17"/>
      <c r="H30" s="18"/>
      <c r="I30" s="29">
        <v>200.0</v>
      </c>
      <c r="J30" s="20"/>
      <c r="K30" s="21"/>
      <c r="L30" s="28"/>
      <c r="M30" s="72">
        <v>200.0</v>
      </c>
      <c r="N30" s="24">
        <f t="shared" si="1"/>
        <v>0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12">
        <v>27.0</v>
      </c>
      <c r="B31" s="95" t="s">
        <v>1594</v>
      </c>
      <c r="C31" s="94" t="s">
        <v>1633</v>
      </c>
      <c r="D31" s="95">
        <v>42694.0</v>
      </c>
      <c r="E31" s="15" t="s">
        <v>1634</v>
      </c>
      <c r="F31" s="16"/>
      <c r="G31" s="37"/>
      <c r="H31" s="32"/>
      <c r="I31" s="29"/>
      <c r="J31" s="20">
        <v>3600.0</v>
      </c>
      <c r="K31" s="33"/>
      <c r="L31" s="28"/>
      <c r="M31" s="72">
        <v>3600.0</v>
      </c>
      <c r="N31" s="24">
        <f t="shared" si="1"/>
        <v>0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12">
        <v>28.0</v>
      </c>
      <c r="B32" s="95" t="s">
        <v>1594</v>
      </c>
      <c r="C32" s="94" t="s">
        <v>1635</v>
      </c>
      <c r="D32" s="95">
        <v>47252.0</v>
      </c>
      <c r="E32" s="15" t="s">
        <v>1636</v>
      </c>
      <c r="F32" s="36"/>
      <c r="G32" s="37"/>
      <c r="H32" s="32"/>
      <c r="I32" s="29"/>
      <c r="J32" s="35">
        <v>3600.0</v>
      </c>
      <c r="K32" s="33"/>
      <c r="L32" s="28"/>
      <c r="M32" s="72">
        <v>3600.0</v>
      </c>
      <c r="N32" s="24">
        <f t="shared" si="1"/>
        <v>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12">
        <v>29.0</v>
      </c>
      <c r="B33" s="95" t="s">
        <v>1594</v>
      </c>
      <c r="C33" s="94" t="s">
        <v>1637</v>
      </c>
      <c r="D33" s="95">
        <v>21928.0</v>
      </c>
      <c r="E33" s="15" t="s">
        <v>1638</v>
      </c>
      <c r="F33" s="36"/>
      <c r="G33" s="17"/>
      <c r="H33" s="18"/>
      <c r="I33" s="29"/>
      <c r="J33" s="35">
        <v>5000.0</v>
      </c>
      <c r="K33" s="33"/>
      <c r="L33" s="28"/>
      <c r="M33" s="72">
        <v>5000.0</v>
      </c>
      <c r="N33" s="24">
        <f t="shared" si="1"/>
        <v>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12">
        <v>30.0</v>
      </c>
      <c r="B34" s="95" t="s">
        <v>1594</v>
      </c>
      <c r="C34" s="94" t="s">
        <v>1639</v>
      </c>
      <c r="D34" s="95">
        <v>34309.0</v>
      </c>
      <c r="E34" s="15" t="s">
        <v>1640</v>
      </c>
      <c r="F34" s="36"/>
      <c r="G34" s="17"/>
      <c r="H34" s="32"/>
      <c r="I34" s="29"/>
      <c r="J34" s="20">
        <v>1200.0</v>
      </c>
      <c r="K34" s="21"/>
      <c r="L34" s="28"/>
      <c r="M34" s="72">
        <v>1200.0</v>
      </c>
      <c r="N34" s="24">
        <f t="shared" si="1"/>
        <v>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12">
        <v>31.0</v>
      </c>
      <c r="B35" s="95" t="s">
        <v>1594</v>
      </c>
      <c r="C35" s="94" t="s">
        <v>1641</v>
      </c>
      <c r="D35" s="95">
        <v>21818.0</v>
      </c>
      <c r="E35" s="15" t="s">
        <v>22</v>
      </c>
      <c r="F35" s="36"/>
      <c r="G35" s="37"/>
      <c r="H35" s="18"/>
      <c r="I35" s="29"/>
      <c r="J35" s="20"/>
      <c r="K35" s="33">
        <v>300.0</v>
      </c>
      <c r="L35" s="28"/>
      <c r="M35" s="72">
        <v>300.0</v>
      </c>
      <c r="N35" s="24">
        <f t="shared" si="1"/>
        <v>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12">
        <v>32.0</v>
      </c>
      <c r="B36" s="95" t="s">
        <v>1594</v>
      </c>
      <c r="C36" s="94" t="s">
        <v>1642</v>
      </c>
      <c r="D36" s="95">
        <v>42321.0</v>
      </c>
      <c r="E36" s="15" t="s">
        <v>1643</v>
      </c>
      <c r="F36" s="36"/>
      <c r="G36" s="37">
        <v>870.0</v>
      </c>
      <c r="H36" s="18"/>
      <c r="I36" s="29"/>
      <c r="J36" s="20"/>
      <c r="K36" s="33"/>
      <c r="L36" s="28"/>
      <c r="M36" s="72">
        <v>870.0</v>
      </c>
      <c r="N36" s="24">
        <f t="shared" si="1"/>
        <v>0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12">
        <v>33.0</v>
      </c>
      <c r="B37" s="95" t="s">
        <v>1594</v>
      </c>
      <c r="C37" s="94" t="s">
        <v>1644</v>
      </c>
      <c r="D37" s="95">
        <v>10734.0</v>
      </c>
      <c r="E37" s="15" t="s">
        <v>550</v>
      </c>
      <c r="F37" s="16"/>
      <c r="G37" s="37">
        <v>3000.0</v>
      </c>
      <c r="H37" s="18"/>
      <c r="I37" s="29"/>
      <c r="J37" s="30"/>
      <c r="K37" s="33"/>
      <c r="L37" s="28"/>
      <c r="M37" s="72">
        <v>3000.0</v>
      </c>
      <c r="N37" s="24">
        <f t="shared" si="1"/>
        <v>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12">
        <v>34.0</v>
      </c>
      <c r="B38" s="95" t="s">
        <v>1594</v>
      </c>
      <c r="C38" s="94" t="s">
        <v>1645</v>
      </c>
      <c r="D38" s="95">
        <v>58074.0</v>
      </c>
      <c r="E38" s="15" t="s">
        <v>273</v>
      </c>
      <c r="F38" s="36"/>
      <c r="G38" s="37"/>
      <c r="H38" s="32"/>
      <c r="I38" s="29">
        <v>2650.0</v>
      </c>
      <c r="J38" s="35"/>
      <c r="K38" s="21"/>
      <c r="L38" s="28"/>
      <c r="M38" s="72">
        <v>2650.0</v>
      </c>
      <c r="N38" s="24">
        <f t="shared" si="1"/>
        <v>0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12">
        <v>35.0</v>
      </c>
      <c r="B39" s="95" t="s">
        <v>1594</v>
      </c>
      <c r="C39" s="94" t="s">
        <v>1646</v>
      </c>
      <c r="D39" s="95">
        <v>51017.0</v>
      </c>
      <c r="E39" s="15" t="s">
        <v>29</v>
      </c>
      <c r="F39" s="16"/>
      <c r="G39" s="37"/>
      <c r="H39" s="32">
        <v>58900.0</v>
      </c>
      <c r="I39" s="29"/>
      <c r="J39" s="20"/>
      <c r="K39" s="21"/>
      <c r="L39" s="28"/>
      <c r="M39" s="72">
        <v>58900.0</v>
      </c>
      <c r="N39" s="24">
        <f t="shared" si="1"/>
        <v>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12">
        <v>36.0</v>
      </c>
      <c r="B40" s="95" t="s">
        <v>1594</v>
      </c>
      <c r="C40" s="94" t="s">
        <v>1647</v>
      </c>
      <c r="D40" s="95">
        <v>62107.0</v>
      </c>
      <c r="E40" s="15" t="s">
        <v>1648</v>
      </c>
      <c r="F40" s="16"/>
      <c r="G40" s="37">
        <v>4400.0</v>
      </c>
      <c r="H40" s="38"/>
      <c r="I40" s="29"/>
      <c r="J40" s="20"/>
      <c r="K40" s="21"/>
      <c r="L40" s="28"/>
      <c r="M40" s="72">
        <v>4400.0</v>
      </c>
      <c r="N40" s="24">
        <f t="shared" si="1"/>
        <v>0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12">
        <v>37.0</v>
      </c>
      <c r="B41" s="95" t="s">
        <v>1594</v>
      </c>
      <c r="C41" s="94" t="s">
        <v>1649</v>
      </c>
      <c r="D41" s="95">
        <v>61517.0</v>
      </c>
      <c r="E41" s="15" t="s">
        <v>1650</v>
      </c>
      <c r="F41" s="73"/>
      <c r="G41" s="96"/>
      <c r="H41" s="75"/>
      <c r="I41" s="76"/>
      <c r="J41" s="77">
        <v>5000.0</v>
      </c>
      <c r="K41" s="78"/>
      <c r="L41" s="79"/>
      <c r="M41" s="72">
        <v>5000.0</v>
      </c>
      <c r="N41" s="80">
        <f t="shared" si="1"/>
        <v>0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>
      <c r="A42" s="12">
        <v>38.0</v>
      </c>
      <c r="B42" s="95" t="s">
        <v>1594</v>
      </c>
      <c r="C42" s="94" t="s">
        <v>1651</v>
      </c>
      <c r="D42" s="95">
        <v>51406.0</v>
      </c>
      <c r="E42" s="15" t="s">
        <v>128</v>
      </c>
      <c r="F42" s="36"/>
      <c r="G42" s="37"/>
      <c r="H42" s="32"/>
      <c r="I42" s="29"/>
      <c r="J42" s="35">
        <v>20000.0</v>
      </c>
      <c r="K42" s="21"/>
      <c r="L42" s="28"/>
      <c r="M42" s="72">
        <v>20000.0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95" t="s">
        <v>1594</v>
      </c>
      <c r="C43" s="94" t="s">
        <v>1652</v>
      </c>
      <c r="D43" s="95">
        <v>55780.0</v>
      </c>
      <c r="E43" s="15" t="s">
        <v>1653</v>
      </c>
      <c r="F43" s="36"/>
      <c r="G43" s="17"/>
      <c r="H43" s="18"/>
      <c r="I43" s="29"/>
      <c r="J43" s="35">
        <v>40000.0</v>
      </c>
      <c r="K43" s="21"/>
      <c r="L43" s="28"/>
      <c r="M43" s="72">
        <v>40000.0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95" t="s">
        <v>1594</v>
      </c>
      <c r="C44" s="94" t="s">
        <v>1654</v>
      </c>
      <c r="D44" s="95">
        <v>55780.0</v>
      </c>
      <c r="E44" s="15" t="s">
        <v>1653</v>
      </c>
      <c r="F44" s="36"/>
      <c r="G44" s="17"/>
      <c r="H44" s="18"/>
      <c r="I44" s="29"/>
      <c r="J44" s="35">
        <v>3600.0</v>
      </c>
      <c r="K44" s="33"/>
      <c r="L44" s="28"/>
      <c r="M44" s="72">
        <v>3600.0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95" t="s">
        <v>1594</v>
      </c>
      <c r="C45" s="94" t="s">
        <v>1655</v>
      </c>
      <c r="D45" s="95">
        <v>39317.0</v>
      </c>
      <c r="E45" s="15" t="s">
        <v>589</v>
      </c>
      <c r="F45" s="36"/>
      <c r="G45" s="17"/>
      <c r="H45" s="18"/>
      <c r="I45" s="29"/>
      <c r="J45" s="35">
        <v>1400.0</v>
      </c>
      <c r="K45" s="33"/>
      <c r="L45" s="28"/>
      <c r="M45" s="72">
        <v>1400.0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95" t="s">
        <v>1594</v>
      </c>
      <c r="C46" s="94" t="s">
        <v>1656</v>
      </c>
      <c r="D46" s="95">
        <v>39832.0</v>
      </c>
      <c r="E46" s="15" t="s">
        <v>681</v>
      </c>
      <c r="F46" s="36"/>
      <c r="G46" s="17"/>
      <c r="H46" s="18"/>
      <c r="I46" s="29">
        <v>1250.0</v>
      </c>
      <c r="J46" s="35"/>
      <c r="K46" s="21"/>
      <c r="L46" s="28"/>
      <c r="M46" s="72">
        <v>1250.0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95" t="s">
        <v>1594</v>
      </c>
      <c r="C47" s="94" t="s">
        <v>1657</v>
      </c>
      <c r="D47" s="95">
        <v>13781.0</v>
      </c>
      <c r="E47" s="15" t="s">
        <v>447</v>
      </c>
      <c r="F47" s="36"/>
      <c r="G47" s="37"/>
      <c r="H47" s="32"/>
      <c r="I47" s="29">
        <v>9050.0</v>
      </c>
      <c r="J47" s="35"/>
      <c r="K47" s="21"/>
      <c r="L47" s="28"/>
      <c r="M47" s="72">
        <v>9050.0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2">
        <v>44.0</v>
      </c>
      <c r="B48" s="95" t="s">
        <v>1594</v>
      </c>
      <c r="C48" s="94" t="s">
        <v>1658</v>
      </c>
      <c r="D48" s="95">
        <v>55380.0</v>
      </c>
      <c r="E48" s="15" t="s">
        <v>1659</v>
      </c>
      <c r="F48" s="36"/>
      <c r="G48" s="37"/>
      <c r="H48" s="18"/>
      <c r="I48" s="29">
        <v>2650.0</v>
      </c>
      <c r="J48" s="35"/>
      <c r="K48" s="33"/>
      <c r="L48" s="28"/>
      <c r="M48" s="72">
        <v>2650.0</v>
      </c>
      <c r="N48" s="24">
        <f t="shared" si="1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2">
        <v>45.0</v>
      </c>
      <c r="B49" s="95" t="s">
        <v>1594</v>
      </c>
      <c r="C49" s="94" t="s">
        <v>1660</v>
      </c>
      <c r="D49" s="95">
        <v>54211.0</v>
      </c>
      <c r="E49" s="15" t="s">
        <v>355</v>
      </c>
      <c r="F49" s="36"/>
      <c r="G49" s="37"/>
      <c r="H49" s="32"/>
      <c r="I49" s="29"/>
      <c r="J49" s="35">
        <v>3600.0</v>
      </c>
      <c r="K49" s="21"/>
      <c r="L49" s="28"/>
      <c r="M49" s="72">
        <v>3600.0</v>
      </c>
      <c r="N49" s="24">
        <f t="shared" si="1"/>
        <v>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2">
        <v>46.0</v>
      </c>
      <c r="B50" s="95" t="s">
        <v>1594</v>
      </c>
      <c r="C50" s="94" t="s">
        <v>1661</v>
      </c>
      <c r="D50" s="95">
        <v>54211.0</v>
      </c>
      <c r="E50" s="15" t="s">
        <v>355</v>
      </c>
      <c r="F50" s="36"/>
      <c r="G50" s="37"/>
      <c r="H50" s="32"/>
      <c r="I50" s="29"/>
      <c r="J50" s="35">
        <v>3600.0</v>
      </c>
      <c r="K50" s="21"/>
      <c r="L50" s="28"/>
      <c r="M50" s="72">
        <v>3600.0</v>
      </c>
      <c r="N50" s="24">
        <f t="shared" si="1"/>
        <v>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2">
        <v>47.0</v>
      </c>
      <c r="B51" s="95" t="s">
        <v>1594</v>
      </c>
      <c r="C51" s="94" t="s">
        <v>1662</v>
      </c>
      <c r="D51" s="95">
        <v>54211.0</v>
      </c>
      <c r="E51" s="15" t="s">
        <v>355</v>
      </c>
      <c r="F51" s="36"/>
      <c r="G51" s="37"/>
      <c r="H51" s="18"/>
      <c r="I51" s="29">
        <v>800.0</v>
      </c>
      <c r="J51" s="35"/>
      <c r="K51" s="21"/>
      <c r="L51" s="28"/>
      <c r="M51" s="72">
        <v>800.0</v>
      </c>
      <c r="N51" s="24">
        <f t="shared" si="1"/>
        <v>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2">
        <v>48.0</v>
      </c>
      <c r="B52" s="95" t="s">
        <v>1594</v>
      </c>
      <c r="C52" s="94" t="s">
        <v>1663</v>
      </c>
      <c r="D52" s="95">
        <v>31987.0</v>
      </c>
      <c r="E52" s="15" t="s">
        <v>1664</v>
      </c>
      <c r="F52" s="36"/>
      <c r="G52" s="37"/>
      <c r="H52" s="32"/>
      <c r="I52" s="29">
        <v>5150.0</v>
      </c>
      <c r="J52" s="35"/>
      <c r="K52" s="21"/>
      <c r="L52" s="28"/>
      <c r="M52" s="72">
        <v>5150.0</v>
      </c>
      <c r="N52" s="24">
        <f t="shared" si="1"/>
        <v>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2">
        <v>49.0</v>
      </c>
      <c r="B53" s="95" t="s">
        <v>1594</v>
      </c>
      <c r="C53" s="94" t="s">
        <v>1665</v>
      </c>
      <c r="D53" s="95">
        <v>64390.0</v>
      </c>
      <c r="E53" s="15" t="s">
        <v>1666</v>
      </c>
      <c r="F53" s="36"/>
      <c r="G53" s="37">
        <v>27000.0</v>
      </c>
      <c r="H53" s="32"/>
      <c r="I53" s="29"/>
      <c r="J53" s="35"/>
      <c r="K53" s="21"/>
      <c r="L53" s="28"/>
      <c r="M53" s="72">
        <v>27000.0</v>
      </c>
      <c r="N53" s="24">
        <f t="shared" si="1"/>
        <v>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2">
        <v>50.0</v>
      </c>
      <c r="B54" s="95" t="s">
        <v>1594</v>
      </c>
      <c r="C54" s="94" t="s">
        <v>1667</v>
      </c>
      <c r="D54" s="95">
        <v>64391.0</v>
      </c>
      <c r="E54" s="15" t="s">
        <v>1668</v>
      </c>
      <c r="F54" s="36"/>
      <c r="G54" s="37">
        <v>27000.0</v>
      </c>
      <c r="H54" s="32"/>
      <c r="I54" s="29"/>
      <c r="J54" s="35"/>
      <c r="K54" s="21"/>
      <c r="L54" s="28"/>
      <c r="M54" s="72">
        <v>27000.0</v>
      </c>
      <c r="N54" s="24">
        <f t="shared" si="1"/>
        <v>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2">
        <v>51.0</v>
      </c>
      <c r="B55" s="95" t="s">
        <v>1594</v>
      </c>
      <c r="C55" s="94" t="s">
        <v>1669</v>
      </c>
      <c r="D55" s="95">
        <v>31987.0</v>
      </c>
      <c r="E55" s="15" t="s">
        <v>1664</v>
      </c>
      <c r="F55" s="36"/>
      <c r="G55" s="37"/>
      <c r="H55" s="32"/>
      <c r="I55" s="29"/>
      <c r="J55" s="35"/>
      <c r="K55" s="33">
        <v>800.0</v>
      </c>
      <c r="L55" s="28"/>
      <c r="M55" s="72">
        <v>800.0</v>
      </c>
      <c r="N55" s="24">
        <f t="shared" si="1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2">
        <v>52.0</v>
      </c>
      <c r="B56" s="95" t="s">
        <v>1594</v>
      </c>
      <c r="C56" s="94" t="s">
        <v>1670</v>
      </c>
      <c r="D56" s="95">
        <v>62809.0</v>
      </c>
      <c r="E56" s="15" t="s">
        <v>97</v>
      </c>
      <c r="F56" s="36"/>
      <c r="G56" s="37"/>
      <c r="H56" s="18"/>
      <c r="I56" s="29">
        <v>350.0</v>
      </c>
      <c r="J56" s="35"/>
      <c r="K56" s="21"/>
      <c r="L56" s="28"/>
      <c r="M56" s="72">
        <v>350.0</v>
      </c>
      <c r="N56" s="24">
        <f t="shared" si="1"/>
        <v>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2">
        <v>53.0</v>
      </c>
      <c r="B57" s="95" t="s">
        <v>1594</v>
      </c>
      <c r="C57" s="94" t="s">
        <v>1671</v>
      </c>
      <c r="D57" s="95">
        <v>51406.0</v>
      </c>
      <c r="E57" s="15" t="s">
        <v>128</v>
      </c>
      <c r="F57" s="36"/>
      <c r="G57" s="37"/>
      <c r="H57" s="32"/>
      <c r="I57" s="29">
        <v>3500.0</v>
      </c>
      <c r="J57" s="35"/>
      <c r="K57" s="33"/>
      <c r="L57" s="28"/>
      <c r="M57" s="72">
        <v>3500.0</v>
      </c>
      <c r="N57" s="24">
        <f t="shared" si="1"/>
        <v>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2">
        <v>54.0</v>
      </c>
      <c r="B58" s="95" t="s">
        <v>1594</v>
      </c>
      <c r="C58" s="94" t="s">
        <v>1672</v>
      </c>
      <c r="D58" s="95">
        <v>64392.0</v>
      </c>
      <c r="E58" s="15" t="s">
        <v>1673</v>
      </c>
      <c r="F58" s="36"/>
      <c r="G58" s="37"/>
      <c r="H58" s="18"/>
      <c r="I58" s="29">
        <v>27000.0</v>
      </c>
      <c r="J58" s="35"/>
      <c r="K58" s="21"/>
      <c r="L58" s="28"/>
      <c r="M58" s="72">
        <v>27000.0</v>
      </c>
      <c r="N58" s="24">
        <f t="shared" si="1"/>
        <v>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2">
        <v>55.0</v>
      </c>
      <c r="B59" s="95" t="s">
        <v>1594</v>
      </c>
      <c r="C59" s="94" t="s">
        <v>1674</v>
      </c>
      <c r="D59" s="95">
        <v>48741.0</v>
      </c>
      <c r="E59" s="15" t="s">
        <v>1026</v>
      </c>
      <c r="F59" s="36"/>
      <c r="G59" s="37"/>
      <c r="H59" s="18"/>
      <c r="I59" s="29">
        <v>300.0</v>
      </c>
      <c r="J59" s="35"/>
      <c r="K59" s="21"/>
      <c r="L59" s="28"/>
      <c r="M59" s="72">
        <v>300.0</v>
      </c>
      <c r="N59" s="24">
        <f t="shared" si="1"/>
        <v>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2">
        <v>56.0</v>
      </c>
      <c r="B60" s="95" t="s">
        <v>1594</v>
      </c>
      <c r="C60" s="94" t="s">
        <v>1675</v>
      </c>
      <c r="D60" s="95">
        <v>56387.0</v>
      </c>
      <c r="E60" s="15" t="s">
        <v>437</v>
      </c>
      <c r="F60" s="36"/>
      <c r="G60" s="37"/>
      <c r="H60" s="18"/>
      <c r="I60" s="29"/>
      <c r="J60" s="35"/>
      <c r="K60" s="33">
        <v>5150.0</v>
      </c>
      <c r="L60" s="28"/>
      <c r="M60" s="72">
        <v>5150.0</v>
      </c>
      <c r="N60" s="24">
        <f t="shared" si="1"/>
        <v>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12">
        <v>57.0</v>
      </c>
      <c r="B61" s="95" t="s">
        <v>1594</v>
      </c>
      <c r="C61" s="94" t="s">
        <v>1676</v>
      </c>
      <c r="D61" s="95">
        <v>55992.0</v>
      </c>
      <c r="E61" s="15" t="s">
        <v>719</v>
      </c>
      <c r="F61" s="36"/>
      <c r="G61" s="37"/>
      <c r="H61" s="32"/>
      <c r="I61" s="29">
        <v>300.0</v>
      </c>
      <c r="J61" s="35"/>
      <c r="K61" s="33"/>
      <c r="L61" s="28"/>
      <c r="M61" s="72">
        <v>300.0</v>
      </c>
      <c r="N61" s="24">
        <f t="shared" si="1"/>
        <v>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12">
        <v>58.0</v>
      </c>
      <c r="B62" s="95" t="s">
        <v>1594</v>
      </c>
      <c r="C62" s="94" t="s">
        <v>1677</v>
      </c>
      <c r="D62" s="95">
        <v>55448.0</v>
      </c>
      <c r="E62" s="15" t="s">
        <v>1186</v>
      </c>
      <c r="F62" s="36"/>
      <c r="G62" s="37"/>
      <c r="H62" s="32"/>
      <c r="I62" s="29">
        <v>1400.0</v>
      </c>
      <c r="J62" s="35"/>
      <c r="K62" s="21"/>
      <c r="L62" s="28"/>
      <c r="M62" s="72">
        <v>1400.0</v>
      </c>
      <c r="N62" s="24">
        <f t="shared" si="1"/>
        <v>0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12">
        <v>59.0</v>
      </c>
      <c r="B63" s="95" t="s">
        <v>1594</v>
      </c>
      <c r="C63" s="94" t="s">
        <v>1678</v>
      </c>
      <c r="D63" s="95">
        <v>22341.0</v>
      </c>
      <c r="E63" s="15" t="s">
        <v>53</v>
      </c>
      <c r="F63" s="36"/>
      <c r="G63" s="37"/>
      <c r="H63" s="32"/>
      <c r="I63" s="29">
        <v>5000.0</v>
      </c>
      <c r="J63" s="35"/>
      <c r="K63" s="33"/>
      <c r="L63" s="28"/>
      <c r="M63" s="72">
        <v>5000.0</v>
      </c>
      <c r="N63" s="24">
        <f t="shared" si="1"/>
        <v>0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12">
        <v>60.0</v>
      </c>
      <c r="B64" s="95" t="s">
        <v>1594</v>
      </c>
      <c r="C64" s="94" t="s">
        <v>1679</v>
      </c>
      <c r="D64" s="95">
        <v>53249.0</v>
      </c>
      <c r="E64" s="15" t="s">
        <v>472</v>
      </c>
      <c r="F64" s="36"/>
      <c r="G64" s="37"/>
      <c r="H64" s="18"/>
      <c r="I64" s="29">
        <v>15000.0</v>
      </c>
      <c r="J64" s="35"/>
      <c r="K64" s="21"/>
      <c r="L64" s="28"/>
      <c r="M64" s="72">
        <v>15000.0</v>
      </c>
      <c r="N64" s="24">
        <f t="shared" si="1"/>
        <v>0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12">
        <v>61.0</v>
      </c>
      <c r="B65" s="95" t="s">
        <v>1594</v>
      </c>
      <c r="C65" s="94" t="s">
        <v>1680</v>
      </c>
      <c r="D65" s="95">
        <v>10288.0</v>
      </c>
      <c r="E65" s="15" t="s">
        <v>614</v>
      </c>
      <c r="F65" s="36"/>
      <c r="G65" s="37"/>
      <c r="H65" s="18"/>
      <c r="I65" s="29">
        <v>20000.0</v>
      </c>
      <c r="J65" s="35"/>
      <c r="K65" s="21"/>
      <c r="L65" s="28"/>
      <c r="M65" s="72">
        <v>20000.0</v>
      </c>
      <c r="N65" s="24">
        <f t="shared" si="1"/>
        <v>0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12">
        <v>62.0</v>
      </c>
      <c r="B66" s="95" t="s">
        <v>1594</v>
      </c>
      <c r="C66" s="94" t="s">
        <v>1681</v>
      </c>
      <c r="D66" s="95">
        <v>35441.0</v>
      </c>
      <c r="E66" s="15" t="s">
        <v>1682</v>
      </c>
      <c r="F66" s="36"/>
      <c r="G66" s="37"/>
      <c r="H66" s="18"/>
      <c r="I66" s="29">
        <v>10000.0</v>
      </c>
      <c r="J66" s="35"/>
      <c r="K66" s="21"/>
      <c r="L66" s="28"/>
      <c r="M66" s="72">
        <v>10000.0</v>
      </c>
      <c r="N66" s="24">
        <f t="shared" si="1"/>
        <v>0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2">
        <v>63.0</v>
      </c>
      <c r="B67" s="95" t="s">
        <v>1594</v>
      </c>
      <c r="C67" s="94" t="s">
        <v>1683</v>
      </c>
      <c r="D67" s="95">
        <v>62962.0</v>
      </c>
      <c r="E67" s="15" t="s">
        <v>1684</v>
      </c>
      <c r="F67" s="36"/>
      <c r="G67" s="37">
        <v>27000.0</v>
      </c>
      <c r="H67" s="18"/>
      <c r="I67" s="29"/>
      <c r="J67" s="35"/>
      <c r="K67" s="21"/>
      <c r="L67" s="28"/>
      <c r="M67" s="72">
        <v>27000.0</v>
      </c>
      <c r="N67" s="24">
        <f t="shared" si="1"/>
        <v>0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12">
        <v>64.0</v>
      </c>
      <c r="B68" s="95" t="s">
        <v>1594</v>
      </c>
      <c r="C68" s="94" t="s">
        <v>1685</v>
      </c>
      <c r="D68" s="95">
        <v>41042.0</v>
      </c>
      <c r="E68" s="15" t="s">
        <v>1686</v>
      </c>
      <c r="F68" s="36"/>
      <c r="G68" s="37"/>
      <c r="H68" s="18"/>
      <c r="I68" s="29"/>
      <c r="J68" s="35"/>
      <c r="K68" s="33">
        <v>600.0</v>
      </c>
      <c r="L68" s="28"/>
      <c r="M68" s="72">
        <v>600.0</v>
      </c>
      <c r="N68" s="24">
        <f t="shared" si="1"/>
        <v>0</v>
      </c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2">
        <v>65.0</v>
      </c>
      <c r="B69" s="95" t="s">
        <v>1594</v>
      </c>
      <c r="C69" s="94" t="s">
        <v>1687</v>
      </c>
      <c r="D69" s="95">
        <v>31927.0</v>
      </c>
      <c r="E69" s="15" t="s">
        <v>338</v>
      </c>
      <c r="F69" s="36"/>
      <c r="G69" s="37"/>
      <c r="H69" s="32">
        <v>2500.0</v>
      </c>
      <c r="I69" s="29"/>
      <c r="J69" s="35"/>
      <c r="K69" s="21"/>
      <c r="L69" s="28"/>
      <c r="M69" s="72">
        <v>2500.0</v>
      </c>
      <c r="N69" s="24">
        <f t="shared" si="1"/>
        <v>0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2">
        <v>66.0</v>
      </c>
      <c r="B70" s="95" t="s">
        <v>1594</v>
      </c>
      <c r="C70" s="94" t="s">
        <v>1688</v>
      </c>
      <c r="D70" s="95">
        <v>42079.0</v>
      </c>
      <c r="E70" s="15" t="s">
        <v>457</v>
      </c>
      <c r="F70" s="36"/>
      <c r="G70" s="37"/>
      <c r="H70" s="18"/>
      <c r="I70" s="29"/>
      <c r="J70" s="35"/>
      <c r="K70" s="33">
        <v>2400.0</v>
      </c>
      <c r="L70" s="28"/>
      <c r="M70" s="72">
        <v>2400.0</v>
      </c>
      <c r="N70" s="24">
        <f t="shared" si="1"/>
        <v>0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2">
        <v>67.0</v>
      </c>
      <c r="B71" s="95" t="s">
        <v>1594</v>
      </c>
      <c r="C71" s="94" t="s">
        <v>1689</v>
      </c>
      <c r="D71" s="95">
        <v>42082.0</v>
      </c>
      <c r="E71" s="15" t="s">
        <v>1001</v>
      </c>
      <c r="F71" s="36"/>
      <c r="G71" s="37"/>
      <c r="H71" s="18"/>
      <c r="I71" s="29"/>
      <c r="J71" s="35"/>
      <c r="K71" s="33">
        <v>1290.0</v>
      </c>
      <c r="L71" s="28"/>
      <c r="M71" s="72">
        <v>1290.0</v>
      </c>
      <c r="N71" s="24">
        <f t="shared" si="1"/>
        <v>0</v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12">
        <v>68.0</v>
      </c>
      <c r="B72" s="95" t="s">
        <v>1594</v>
      </c>
      <c r="C72" s="94" t="s">
        <v>1690</v>
      </c>
      <c r="D72" s="95">
        <v>59137.0</v>
      </c>
      <c r="E72" s="15" t="s">
        <v>1691</v>
      </c>
      <c r="F72" s="36"/>
      <c r="G72" s="37"/>
      <c r="H72" s="32">
        <v>26000.0</v>
      </c>
      <c r="I72" s="29"/>
      <c r="J72" s="35"/>
      <c r="K72" s="21"/>
      <c r="L72" s="28"/>
      <c r="M72" s="72">
        <v>26000.0</v>
      </c>
      <c r="N72" s="24">
        <f t="shared" si="1"/>
        <v>0</v>
      </c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12">
        <v>69.0</v>
      </c>
      <c r="B73" s="95" t="s">
        <v>1594</v>
      </c>
      <c r="C73" s="94" t="s">
        <v>1692</v>
      </c>
      <c r="D73" s="95">
        <v>31987.0</v>
      </c>
      <c r="E73" s="15" t="s">
        <v>1664</v>
      </c>
      <c r="F73" s="36"/>
      <c r="G73" s="37"/>
      <c r="H73" s="18"/>
      <c r="I73" s="29"/>
      <c r="J73" s="35"/>
      <c r="K73" s="33">
        <v>1200.0</v>
      </c>
      <c r="L73" s="28"/>
      <c r="M73" s="72">
        <v>1200.0</v>
      </c>
      <c r="N73" s="24">
        <f t="shared" si="1"/>
        <v>0</v>
      </c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12">
        <v>70.0</v>
      </c>
      <c r="B74" s="95" t="s">
        <v>1594</v>
      </c>
      <c r="C74" s="94" t="s">
        <v>1693</v>
      </c>
      <c r="D74" s="95">
        <v>49918.0</v>
      </c>
      <c r="E74" s="15" t="s">
        <v>252</v>
      </c>
      <c r="F74" s="36"/>
      <c r="G74" s="37"/>
      <c r="H74" s="32">
        <v>1250.0</v>
      </c>
      <c r="I74" s="29"/>
      <c r="J74" s="35"/>
      <c r="K74" s="21"/>
      <c r="L74" s="28"/>
      <c r="M74" s="72">
        <v>1250.0</v>
      </c>
      <c r="N74" s="24">
        <f t="shared" si="1"/>
        <v>0</v>
      </c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12">
        <v>71.0</v>
      </c>
      <c r="B75" s="95" t="s">
        <v>1594</v>
      </c>
      <c r="C75" s="94" t="s">
        <v>1694</v>
      </c>
      <c r="D75" s="95">
        <v>64386.0</v>
      </c>
      <c r="E75" s="15" t="s">
        <v>1695</v>
      </c>
      <c r="F75" s="36"/>
      <c r="G75" s="37"/>
      <c r="H75" s="18"/>
      <c r="I75" s="29"/>
      <c r="J75" s="35"/>
      <c r="K75" s="33">
        <v>189000.0</v>
      </c>
      <c r="L75" s="28"/>
      <c r="M75" s="72">
        <v>189000.0</v>
      </c>
      <c r="N75" s="24">
        <f t="shared" si="1"/>
        <v>0</v>
      </c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12">
        <v>72.0</v>
      </c>
      <c r="B76" s="95" t="s">
        <v>1594</v>
      </c>
      <c r="C76" s="94" t="s">
        <v>1696</v>
      </c>
      <c r="D76" s="95">
        <v>58319.0</v>
      </c>
      <c r="E76" s="15" t="s">
        <v>326</v>
      </c>
      <c r="F76" s="36"/>
      <c r="G76" s="37"/>
      <c r="H76" s="32">
        <v>1450.0</v>
      </c>
      <c r="I76" s="29"/>
      <c r="J76" s="35"/>
      <c r="K76" s="21"/>
      <c r="L76" s="28"/>
      <c r="M76" s="72">
        <v>1450.0</v>
      </c>
      <c r="N76" s="24">
        <f t="shared" si="1"/>
        <v>0</v>
      </c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84"/>
      <c r="B77" s="102"/>
      <c r="C77" s="103"/>
      <c r="D77" s="103"/>
      <c r="E77" s="100"/>
      <c r="F77" s="45">
        <f t="shared" ref="F77:K77" si="2">SUM(F5:F76)</f>
        <v>0</v>
      </c>
      <c r="G77" s="46">
        <f t="shared" si="2"/>
        <v>89270</v>
      </c>
      <c r="H77" s="47">
        <f t="shared" si="2"/>
        <v>90100</v>
      </c>
      <c r="I77" s="48">
        <f t="shared" si="2"/>
        <v>312900</v>
      </c>
      <c r="J77" s="49">
        <f t="shared" si="2"/>
        <v>151550</v>
      </c>
      <c r="K77" s="49">
        <f t="shared" si="2"/>
        <v>201040</v>
      </c>
      <c r="L77" s="51">
        <v>0.0</v>
      </c>
      <c r="M77" s="104">
        <f t="shared" ref="M77:N77" si="3">SUM(M5:M76)</f>
        <v>844860</v>
      </c>
      <c r="N77" s="52">
        <f t="shared" si="3"/>
        <v>0</v>
      </c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85"/>
      <c r="B78" s="106"/>
      <c r="C78" s="106"/>
      <c r="D78" s="106"/>
      <c r="E78" s="85"/>
      <c r="F78" s="54">
        <f>L77+M77+N77+O77+P77+Q77+R77</f>
        <v>844860</v>
      </c>
      <c r="G78" s="2"/>
      <c r="H78" s="2"/>
      <c r="I78" s="2"/>
      <c r="J78" s="2"/>
      <c r="K78" s="2"/>
      <c r="L78" s="3"/>
      <c r="M78" s="105"/>
      <c r="N78" s="87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88"/>
      <c r="C79" s="106"/>
      <c r="D79" s="106"/>
      <c r="E79" s="85"/>
      <c r="F79" s="88"/>
      <c r="G79" s="88"/>
      <c r="H79" s="88"/>
      <c r="I79" s="88"/>
      <c r="J79" s="88"/>
      <c r="K79" s="88"/>
      <c r="L79" s="88"/>
      <c r="M79" s="88"/>
      <c r="N79" s="88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C80" s="107"/>
      <c r="D80" s="90" t="s">
        <v>260</v>
      </c>
      <c r="E80" s="57"/>
      <c r="F80" s="88"/>
      <c r="G80" s="88"/>
      <c r="H80" s="88"/>
      <c r="I80" s="88"/>
      <c r="J80" s="88"/>
      <c r="K80" s="88"/>
      <c r="L80" s="88"/>
      <c r="M80" s="88"/>
      <c r="N80" s="88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C81" s="8"/>
      <c r="D81" s="58"/>
      <c r="E81" s="59"/>
      <c r="F81" s="88"/>
      <c r="G81" s="88"/>
      <c r="H81" s="88"/>
      <c r="I81" s="88"/>
      <c r="J81" s="88"/>
      <c r="K81" s="88"/>
      <c r="L81" s="88"/>
      <c r="M81" s="88"/>
      <c r="N81" s="88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C82" s="9"/>
      <c r="D82" s="60"/>
      <c r="E82" s="61"/>
      <c r="F82" s="88"/>
      <c r="G82" s="88"/>
      <c r="H82" s="88"/>
      <c r="I82" s="88"/>
      <c r="J82" s="88"/>
      <c r="K82" s="88"/>
      <c r="L82" s="88"/>
      <c r="M82" s="88"/>
      <c r="N82" s="88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C83" s="108"/>
      <c r="D83" s="108"/>
      <c r="E83" s="4"/>
      <c r="F83" s="4" t="s">
        <v>261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108"/>
      <c r="C84" s="108"/>
      <c r="D84" s="10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108"/>
      <c r="C85" s="108"/>
      <c r="D85" s="10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108"/>
      <c r="C86" s="108"/>
      <c r="D86" s="10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108"/>
      <c r="C87" s="108"/>
      <c r="D87" s="10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108"/>
      <c r="C88" s="108"/>
      <c r="D88" s="10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108"/>
      <c r="C89" s="108"/>
      <c r="D89" s="10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108"/>
      <c r="C90" s="108"/>
      <c r="D90" s="10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108"/>
      <c r="C91" s="108"/>
      <c r="D91" s="10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108"/>
      <c r="C92" s="108"/>
      <c r="D92" s="10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108"/>
      <c r="C93" s="108"/>
      <c r="D93" s="10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108"/>
      <c r="C94" s="108"/>
      <c r="D94" s="10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108"/>
      <c r="C95" s="108"/>
      <c r="D95" s="10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108"/>
      <c r="C96" s="108"/>
      <c r="D96" s="10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108"/>
      <c r="C97" s="108"/>
      <c r="D97" s="10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108"/>
      <c r="C98" s="108"/>
      <c r="D98" s="10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108"/>
      <c r="C99" s="108"/>
      <c r="D99" s="10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108"/>
      <c r="C100" s="108"/>
      <c r="D100" s="10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108"/>
      <c r="C101" s="108"/>
      <c r="D101" s="10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108"/>
      <c r="C102" s="108"/>
      <c r="D102" s="10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108"/>
      <c r="C103" s="108"/>
      <c r="D103" s="10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108"/>
      <c r="C104" s="108"/>
      <c r="D104" s="10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108"/>
      <c r="C105" s="108"/>
      <c r="D105" s="10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108"/>
      <c r="C106" s="108"/>
      <c r="D106" s="10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108"/>
      <c r="C107" s="108"/>
      <c r="D107" s="10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108"/>
      <c r="C108" s="108"/>
      <c r="D108" s="10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108"/>
      <c r="C109" s="108"/>
      <c r="D109" s="10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108"/>
      <c r="C110" s="108"/>
      <c r="D110" s="10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108"/>
      <c r="C111" s="108"/>
      <c r="D111" s="10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108"/>
      <c r="C112" s="108"/>
      <c r="D112" s="10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108"/>
      <c r="C113" s="108"/>
      <c r="D113" s="10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108"/>
      <c r="C114" s="108"/>
      <c r="D114" s="10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108"/>
      <c r="C115" s="108"/>
      <c r="D115" s="10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108"/>
      <c r="C116" s="108"/>
      <c r="D116" s="10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108"/>
      <c r="C117" s="108"/>
      <c r="D117" s="10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108"/>
      <c r="C118" s="108"/>
      <c r="D118" s="10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108"/>
      <c r="C119" s="108"/>
      <c r="D119" s="10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108"/>
      <c r="C120" s="108"/>
      <c r="D120" s="10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108"/>
      <c r="C121" s="108"/>
      <c r="D121" s="10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108"/>
      <c r="C122" s="108"/>
      <c r="D122" s="10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108"/>
      <c r="C123" s="108"/>
      <c r="D123" s="10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108"/>
      <c r="C124" s="108"/>
      <c r="D124" s="10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108"/>
      <c r="C125" s="108"/>
      <c r="D125" s="10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108"/>
      <c r="C126" s="108"/>
      <c r="D126" s="10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108"/>
      <c r="C127" s="108"/>
      <c r="D127" s="10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108"/>
      <c r="C128" s="108"/>
      <c r="D128" s="10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108"/>
      <c r="C129" s="108"/>
      <c r="D129" s="10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108"/>
      <c r="C130" s="108"/>
      <c r="D130" s="10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108"/>
      <c r="C131" s="108"/>
      <c r="D131" s="10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108"/>
      <c r="C132" s="108"/>
      <c r="D132" s="10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108"/>
      <c r="C133" s="108"/>
      <c r="D133" s="10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108"/>
      <c r="C134" s="108"/>
      <c r="D134" s="10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108"/>
      <c r="C135" s="108"/>
      <c r="D135" s="10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108"/>
      <c r="C136" s="108"/>
      <c r="D136" s="10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108"/>
      <c r="C137" s="108"/>
      <c r="D137" s="10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108"/>
      <c r="C138" s="108"/>
      <c r="D138" s="10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108"/>
      <c r="C139" s="108"/>
      <c r="D139" s="10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108"/>
      <c r="C140" s="108"/>
      <c r="D140" s="10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108"/>
      <c r="C141" s="108"/>
      <c r="D141" s="10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108"/>
      <c r="C142" s="108"/>
      <c r="D142" s="10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108"/>
      <c r="C143" s="108"/>
      <c r="D143" s="10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108"/>
      <c r="C144" s="108"/>
      <c r="D144" s="10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108"/>
      <c r="C145" s="108"/>
      <c r="D145" s="10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108"/>
      <c r="C146" s="108"/>
      <c r="D146" s="10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108"/>
      <c r="C147" s="108"/>
      <c r="D147" s="10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108"/>
      <c r="C148" s="108"/>
      <c r="D148" s="10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108"/>
      <c r="C149" s="108"/>
      <c r="D149" s="10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108"/>
      <c r="C150" s="108"/>
      <c r="D150" s="10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108"/>
      <c r="C151" s="108"/>
      <c r="D151" s="10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108"/>
      <c r="C152" s="108"/>
      <c r="D152" s="10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108"/>
      <c r="C153" s="108"/>
      <c r="D153" s="10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108"/>
      <c r="C154" s="108"/>
      <c r="D154" s="10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108"/>
      <c r="C155" s="108"/>
      <c r="D155" s="10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108"/>
      <c r="C156" s="108"/>
      <c r="D156" s="10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108"/>
      <c r="C157" s="108"/>
      <c r="D157" s="10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108"/>
      <c r="C158" s="108"/>
      <c r="D158" s="10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108"/>
      <c r="C159" s="108"/>
      <c r="D159" s="10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108"/>
      <c r="C160" s="108"/>
      <c r="D160" s="10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108"/>
      <c r="C161" s="108"/>
      <c r="D161" s="10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108"/>
      <c r="C162" s="108"/>
      <c r="D162" s="10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108"/>
      <c r="C163" s="108"/>
      <c r="D163" s="10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108"/>
      <c r="C164" s="108"/>
      <c r="D164" s="10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108"/>
      <c r="C165" s="108"/>
      <c r="D165" s="10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108"/>
      <c r="C166" s="108"/>
      <c r="D166" s="10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108"/>
      <c r="C167" s="108"/>
      <c r="D167" s="10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108"/>
      <c r="C168" s="108"/>
      <c r="D168" s="10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108"/>
      <c r="C169" s="108"/>
      <c r="D169" s="10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108"/>
      <c r="C170" s="108"/>
      <c r="D170" s="10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108"/>
      <c r="C171" s="108"/>
      <c r="D171" s="10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108"/>
      <c r="C172" s="108"/>
      <c r="D172" s="10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108"/>
      <c r="C173" s="108"/>
      <c r="D173" s="10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108"/>
      <c r="C174" s="108"/>
      <c r="D174" s="10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108"/>
      <c r="C175" s="108"/>
      <c r="D175" s="10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108"/>
      <c r="C176" s="108"/>
      <c r="D176" s="10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108"/>
      <c r="C177" s="108"/>
      <c r="D177" s="10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108"/>
      <c r="C178" s="108"/>
      <c r="D178" s="10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108"/>
      <c r="C179" s="108"/>
      <c r="D179" s="10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108"/>
      <c r="C180" s="108"/>
      <c r="D180" s="10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108"/>
      <c r="C181" s="108"/>
      <c r="D181" s="10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108"/>
      <c r="C182" s="108"/>
      <c r="D182" s="10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108"/>
      <c r="C183" s="108"/>
      <c r="D183" s="10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108"/>
      <c r="C184" s="108"/>
      <c r="D184" s="10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108"/>
      <c r="C185" s="108"/>
      <c r="D185" s="10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108"/>
      <c r="C186" s="108"/>
      <c r="D186" s="10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108"/>
      <c r="C187" s="108"/>
      <c r="D187" s="10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108"/>
      <c r="C188" s="108"/>
      <c r="D188" s="10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108"/>
      <c r="C189" s="108"/>
      <c r="D189" s="10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108"/>
      <c r="C190" s="108"/>
      <c r="D190" s="10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108"/>
      <c r="C191" s="108"/>
      <c r="D191" s="10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108"/>
      <c r="C192" s="108"/>
      <c r="D192" s="10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108"/>
      <c r="C193" s="108"/>
      <c r="D193" s="10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108"/>
      <c r="C194" s="108"/>
      <c r="D194" s="10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108"/>
      <c r="C195" s="108"/>
      <c r="D195" s="10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108"/>
      <c r="C196" s="108"/>
      <c r="D196" s="10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108"/>
      <c r="C197" s="108"/>
      <c r="D197" s="10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108"/>
      <c r="C198" s="108"/>
      <c r="D198" s="10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108"/>
      <c r="C199" s="108"/>
      <c r="D199" s="10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108"/>
      <c r="C200" s="108"/>
      <c r="D200" s="10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108"/>
      <c r="C201" s="108"/>
      <c r="D201" s="10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108"/>
      <c r="C202" s="108"/>
      <c r="D202" s="10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108"/>
      <c r="C203" s="108"/>
      <c r="D203" s="10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108"/>
      <c r="C204" s="108"/>
      <c r="D204" s="10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108"/>
      <c r="C205" s="108"/>
      <c r="D205" s="10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108"/>
      <c r="C206" s="108"/>
      <c r="D206" s="10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108"/>
      <c r="C207" s="108"/>
      <c r="D207" s="10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108"/>
      <c r="C208" s="108"/>
      <c r="D208" s="10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108"/>
      <c r="C209" s="108"/>
      <c r="D209" s="10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108"/>
      <c r="C210" s="108"/>
      <c r="D210" s="10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108"/>
      <c r="C211" s="108"/>
      <c r="D211" s="10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108"/>
      <c r="C212" s="108"/>
      <c r="D212" s="10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108"/>
      <c r="C213" s="108"/>
      <c r="D213" s="10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108"/>
      <c r="C214" s="108"/>
      <c r="D214" s="10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108"/>
      <c r="C215" s="108"/>
      <c r="D215" s="10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108"/>
      <c r="C216" s="108"/>
      <c r="D216" s="10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108"/>
      <c r="C217" s="108"/>
      <c r="D217" s="10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108"/>
      <c r="C218" s="108"/>
      <c r="D218" s="10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108"/>
      <c r="C219" s="108"/>
      <c r="D219" s="10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108"/>
      <c r="C220" s="108"/>
      <c r="D220" s="10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108"/>
      <c r="C221" s="108"/>
      <c r="D221" s="10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108"/>
      <c r="C222" s="108"/>
      <c r="D222" s="10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108"/>
      <c r="C223" s="108"/>
      <c r="D223" s="10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108"/>
      <c r="C224" s="108"/>
      <c r="D224" s="10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108"/>
      <c r="C225" s="108"/>
      <c r="D225" s="10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108"/>
      <c r="C226" s="108"/>
      <c r="D226" s="10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108"/>
      <c r="C227" s="108"/>
      <c r="D227" s="10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108"/>
      <c r="C228" s="108"/>
      <c r="D228" s="10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108"/>
      <c r="C229" s="108"/>
      <c r="D229" s="10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108"/>
      <c r="C230" s="108"/>
      <c r="D230" s="10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108"/>
      <c r="C231" s="108"/>
      <c r="D231" s="10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108"/>
      <c r="C232" s="108"/>
      <c r="D232" s="10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108"/>
      <c r="C233" s="108"/>
      <c r="D233" s="10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108"/>
      <c r="C234" s="108"/>
      <c r="D234" s="10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108"/>
      <c r="C235" s="108"/>
      <c r="D235" s="10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108"/>
      <c r="C236" s="108"/>
      <c r="D236" s="10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108"/>
      <c r="C237" s="108"/>
      <c r="D237" s="10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108"/>
      <c r="C238" s="108"/>
      <c r="D238" s="10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108"/>
      <c r="C239" s="108"/>
      <c r="D239" s="10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108"/>
      <c r="C240" s="108"/>
      <c r="D240" s="10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108"/>
      <c r="C241" s="108"/>
      <c r="D241" s="10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108"/>
      <c r="C242" s="108"/>
      <c r="D242" s="10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108"/>
      <c r="C243" s="108"/>
      <c r="D243" s="10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108"/>
      <c r="C244" s="108"/>
      <c r="D244" s="10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108"/>
      <c r="C245" s="108"/>
      <c r="D245" s="10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108"/>
      <c r="C246" s="108"/>
      <c r="D246" s="10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108"/>
      <c r="C247" s="108"/>
      <c r="D247" s="10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108"/>
      <c r="C248" s="108"/>
      <c r="D248" s="10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108"/>
      <c r="C249" s="108"/>
      <c r="D249" s="10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108"/>
      <c r="C250" s="108"/>
      <c r="D250" s="10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108"/>
      <c r="C251" s="108"/>
      <c r="D251" s="10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108"/>
      <c r="C252" s="108"/>
      <c r="D252" s="10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108"/>
      <c r="C253" s="108"/>
      <c r="D253" s="10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108"/>
      <c r="C254" s="108"/>
      <c r="D254" s="10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108"/>
      <c r="C255" s="108"/>
      <c r="D255" s="10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108"/>
      <c r="C256" s="108"/>
      <c r="D256" s="10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108"/>
      <c r="C257" s="108"/>
      <c r="D257" s="10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108"/>
      <c r="C258" s="108"/>
      <c r="D258" s="10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108"/>
      <c r="C259" s="108"/>
      <c r="D259" s="10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108"/>
      <c r="C260" s="108"/>
      <c r="D260" s="10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108"/>
      <c r="C261" s="108"/>
      <c r="D261" s="10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108"/>
      <c r="C262" s="108"/>
      <c r="D262" s="10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108"/>
      <c r="C263" s="108"/>
      <c r="D263" s="10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108"/>
      <c r="C264" s="108"/>
      <c r="D264" s="10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108"/>
      <c r="C265" s="108"/>
      <c r="D265" s="10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108"/>
      <c r="C266" s="108"/>
      <c r="D266" s="10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108"/>
      <c r="C267" s="108"/>
      <c r="D267" s="10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108"/>
      <c r="C268" s="108"/>
      <c r="D268" s="10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108"/>
      <c r="C269" s="108"/>
      <c r="D269" s="10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108"/>
      <c r="C270" s="108"/>
      <c r="D270" s="10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108"/>
      <c r="C271" s="108"/>
      <c r="D271" s="10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108"/>
      <c r="C272" s="108"/>
      <c r="D272" s="10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108"/>
      <c r="C273" s="108"/>
      <c r="D273" s="10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108"/>
      <c r="C274" s="108"/>
      <c r="D274" s="10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108"/>
      <c r="C275" s="108"/>
      <c r="D275" s="10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108"/>
      <c r="C276" s="108"/>
      <c r="D276" s="10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108"/>
      <c r="C277" s="108"/>
      <c r="D277" s="10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108"/>
      <c r="C278" s="108"/>
      <c r="D278" s="10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108"/>
      <c r="C279" s="108"/>
      <c r="D279" s="10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108"/>
      <c r="C280" s="108"/>
      <c r="D280" s="10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108"/>
      <c r="C281" s="108"/>
      <c r="D281" s="10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108"/>
      <c r="C282" s="108"/>
      <c r="D282" s="10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108"/>
      <c r="C283" s="108"/>
      <c r="D283" s="10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108"/>
      <c r="C284" s="108"/>
      <c r="D284" s="10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108"/>
      <c r="C285" s="108"/>
      <c r="D285" s="10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108"/>
      <c r="C286" s="108"/>
      <c r="D286" s="10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108"/>
      <c r="C287" s="108"/>
      <c r="D287" s="10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108"/>
      <c r="C288" s="108"/>
      <c r="D288" s="10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108"/>
      <c r="C289" s="108"/>
      <c r="D289" s="10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108"/>
      <c r="C290" s="108"/>
      <c r="D290" s="10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108"/>
      <c r="C291" s="108"/>
      <c r="D291" s="10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108"/>
      <c r="C292" s="108"/>
      <c r="D292" s="10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108"/>
      <c r="C293" s="108"/>
      <c r="D293" s="10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108"/>
      <c r="C294" s="108"/>
      <c r="D294" s="10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108"/>
      <c r="C295" s="108"/>
      <c r="D295" s="10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108"/>
      <c r="C296" s="108"/>
      <c r="D296" s="10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108"/>
      <c r="C297" s="108"/>
      <c r="D297" s="10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108"/>
      <c r="C298" s="108"/>
      <c r="D298" s="10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108"/>
      <c r="C299" s="108"/>
      <c r="D299" s="10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108"/>
      <c r="C300" s="108"/>
      <c r="D300" s="10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108"/>
      <c r="C301" s="108"/>
      <c r="D301" s="10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108"/>
      <c r="C302" s="108"/>
      <c r="D302" s="10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108"/>
      <c r="C303" s="108"/>
      <c r="D303" s="10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108"/>
      <c r="C304" s="108"/>
      <c r="D304" s="10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108"/>
      <c r="C305" s="108"/>
      <c r="D305" s="10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108"/>
      <c r="C306" s="108"/>
      <c r="D306" s="10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108"/>
      <c r="C307" s="108"/>
      <c r="D307" s="10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108"/>
      <c r="C308" s="108"/>
      <c r="D308" s="10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108"/>
      <c r="C309" s="108"/>
      <c r="D309" s="10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108"/>
      <c r="C310" s="108"/>
      <c r="D310" s="10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108"/>
      <c r="C311" s="108"/>
      <c r="D311" s="10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108"/>
      <c r="C312" s="108"/>
      <c r="D312" s="10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108"/>
      <c r="C313" s="108"/>
      <c r="D313" s="10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108"/>
      <c r="C314" s="108"/>
      <c r="D314" s="10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108"/>
      <c r="C315" s="108"/>
      <c r="D315" s="10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108"/>
      <c r="C316" s="108"/>
      <c r="D316" s="10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108"/>
      <c r="C317" s="108"/>
      <c r="D317" s="10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108"/>
      <c r="C318" s="108"/>
      <c r="D318" s="10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108"/>
      <c r="C319" s="108"/>
      <c r="D319" s="10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108"/>
      <c r="C320" s="108"/>
      <c r="D320" s="10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108"/>
      <c r="C321" s="108"/>
      <c r="D321" s="10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108"/>
      <c r="C322" s="108"/>
      <c r="D322" s="10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108"/>
      <c r="C323" s="108"/>
      <c r="D323" s="10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108"/>
      <c r="C324" s="108"/>
      <c r="D324" s="10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108"/>
      <c r="C325" s="108"/>
      <c r="D325" s="10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108"/>
      <c r="C326" s="108"/>
      <c r="D326" s="10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108"/>
      <c r="C327" s="108"/>
      <c r="D327" s="10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108"/>
      <c r="C328" s="108"/>
      <c r="D328" s="10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108"/>
      <c r="C329" s="108"/>
      <c r="D329" s="10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108"/>
      <c r="C330" s="108"/>
      <c r="D330" s="10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108"/>
      <c r="C331" s="108"/>
      <c r="D331" s="10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108"/>
      <c r="C332" s="108"/>
      <c r="D332" s="10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108"/>
      <c r="C333" s="108"/>
      <c r="D333" s="10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108"/>
      <c r="C334" s="108"/>
      <c r="D334" s="10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108"/>
      <c r="C335" s="108"/>
      <c r="D335" s="10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108"/>
      <c r="C336" s="108"/>
      <c r="D336" s="10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108"/>
      <c r="C337" s="108"/>
      <c r="D337" s="10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108"/>
      <c r="C338" s="108"/>
      <c r="D338" s="10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108"/>
      <c r="C339" s="108"/>
      <c r="D339" s="10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108"/>
      <c r="C340" s="108"/>
      <c r="D340" s="10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108"/>
      <c r="C341" s="108"/>
      <c r="D341" s="10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108"/>
      <c r="C342" s="108"/>
      <c r="D342" s="10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108"/>
      <c r="C343" s="108"/>
      <c r="D343" s="10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108"/>
      <c r="C344" s="108"/>
      <c r="D344" s="10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108"/>
      <c r="C345" s="108"/>
      <c r="D345" s="10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108"/>
      <c r="C346" s="108"/>
      <c r="D346" s="10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108"/>
      <c r="C347" s="108"/>
      <c r="D347" s="10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108"/>
      <c r="C348" s="108"/>
      <c r="D348" s="10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108"/>
      <c r="C349" s="108"/>
      <c r="D349" s="10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108"/>
      <c r="C350" s="108"/>
      <c r="D350" s="10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108"/>
      <c r="C351" s="108"/>
      <c r="D351" s="10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108"/>
      <c r="C352" s="108"/>
      <c r="D352" s="10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108"/>
      <c r="C353" s="108"/>
      <c r="D353" s="10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108"/>
      <c r="C354" s="108"/>
      <c r="D354" s="10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108"/>
      <c r="C355" s="108"/>
      <c r="D355" s="10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108"/>
      <c r="C356" s="108"/>
      <c r="D356" s="10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108"/>
      <c r="C357" s="108"/>
      <c r="D357" s="10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108"/>
      <c r="C358" s="108"/>
      <c r="D358" s="10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108"/>
      <c r="C359" s="108"/>
      <c r="D359" s="10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108"/>
      <c r="C360" s="108"/>
      <c r="D360" s="10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108"/>
      <c r="C361" s="108"/>
      <c r="D361" s="10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108"/>
      <c r="C362" s="108"/>
      <c r="D362" s="10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108"/>
      <c r="C363" s="108"/>
      <c r="D363" s="10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108"/>
      <c r="C364" s="108"/>
      <c r="D364" s="10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108"/>
      <c r="C365" s="108"/>
      <c r="D365" s="10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108"/>
      <c r="C366" s="108"/>
      <c r="D366" s="10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108"/>
      <c r="C367" s="108"/>
      <c r="D367" s="10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108"/>
      <c r="C368" s="108"/>
      <c r="D368" s="10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108"/>
      <c r="C369" s="108"/>
      <c r="D369" s="10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108"/>
      <c r="C370" s="108"/>
      <c r="D370" s="10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108"/>
      <c r="C371" s="108"/>
      <c r="D371" s="10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108"/>
      <c r="C372" s="108"/>
      <c r="D372" s="10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108"/>
      <c r="C373" s="108"/>
      <c r="D373" s="10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108"/>
      <c r="C374" s="108"/>
      <c r="D374" s="10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108"/>
      <c r="C375" s="108"/>
      <c r="D375" s="10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108"/>
      <c r="C376" s="108"/>
      <c r="D376" s="10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108"/>
      <c r="C377" s="108"/>
      <c r="D377" s="10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108"/>
      <c r="C378" s="108"/>
      <c r="D378" s="10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108"/>
      <c r="C379" s="108"/>
      <c r="D379" s="10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108"/>
      <c r="C380" s="108"/>
      <c r="D380" s="10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108"/>
      <c r="C381" s="108"/>
      <c r="D381" s="10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108"/>
      <c r="C382" s="108"/>
      <c r="D382" s="10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108"/>
      <c r="C383" s="108"/>
      <c r="D383" s="10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108"/>
      <c r="C384" s="108"/>
      <c r="D384" s="10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108"/>
      <c r="C385" s="108"/>
      <c r="D385" s="10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108"/>
      <c r="C386" s="108"/>
      <c r="D386" s="10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108"/>
      <c r="C387" s="108"/>
      <c r="D387" s="10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108"/>
      <c r="C388" s="108"/>
      <c r="D388" s="10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108"/>
      <c r="C389" s="108"/>
      <c r="D389" s="10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108"/>
      <c r="C390" s="108"/>
      <c r="D390" s="10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108"/>
      <c r="C391" s="108"/>
      <c r="D391" s="10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108"/>
      <c r="C392" s="108"/>
      <c r="D392" s="10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108"/>
      <c r="C393" s="108"/>
      <c r="D393" s="10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108"/>
      <c r="C394" s="108"/>
      <c r="D394" s="10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108"/>
      <c r="C395" s="108"/>
      <c r="D395" s="10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108"/>
      <c r="C396" s="108"/>
      <c r="D396" s="10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108"/>
      <c r="C397" s="108"/>
      <c r="D397" s="10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108"/>
      <c r="C398" s="108"/>
      <c r="D398" s="10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108"/>
      <c r="C399" s="108"/>
      <c r="D399" s="10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108"/>
      <c r="C400" s="108"/>
      <c r="D400" s="10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108"/>
      <c r="C401" s="108"/>
      <c r="D401" s="10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108"/>
      <c r="C402" s="108"/>
      <c r="D402" s="10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108"/>
      <c r="C403" s="108"/>
      <c r="D403" s="10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108"/>
      <c r="C404" s="108"/>
      <c r="D404" s="10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108"/>
      <c r="C405" s="108"/>
      <c r="D405" s="10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108"/>
      <c r="C406" s="108"/>
      <c r="D406" s="10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108"/>
      <c r="C407" s="108"/>
      <c r="D407" s="10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108"/>
      <c r="C408" s="108"/>
      <c r="D408" s="10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108"/>
      <c r="C409" s="108"/>
      <c r="D409" s="10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108"/>
      <c r="C410" s="108"/>
      <c r="D410" s="10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108"/>
      <c r="C411" s="108"/>
      <c r="D411" s="10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108"/>
      <c r="C412" s="108"/>
      <c r="D412" s="10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108"/>
      <c r="C413" s="108"/>
      <c r="D413" s="10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108"/>
      <c r="C414" s="108"/>
      <c r="D414" s="10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108"/>
      <c r="C415" s="108"/>
      <c r="D415" s="10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108"/>
      <c r="C416" s="108"/>
      <c r="D416" s="10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108"/>
      <c r="C417" s="108"/>
      <c r="D417" s="10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108"/>
      <c r="C418" s="108"/>
      <c r="D418" s="10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108"/>
      <c r="C419" s="108"/>
      <c r="D419" s="10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108"/>
      <c r="C420" s="108"/>
      <c r="D420" s="10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108"/>
      <c r="C421" s="108"/>
      <c r="D421" s="10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108"/>
      <c r="C422" s="108"/>
      <c r="D422" s="10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108"/>
      <c r="C423" s="108"/>
      <c r="D423" s="10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108"/>
      <c r="C424" s="108"/>
      <c r="D424" s="10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108"/>
      <c r="C425" s="108"/>
      <c r="D425" s="10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108"/>
      <c r="C426" s="108"/>
      <c r="D426" s="10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108"/>
      <c r="C427" s="108"/>
      <c r="D427" s="10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108"/>
      <c r="C428" s="108"/>
      <c r="D428" s="10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108"/>
      <c r="C429" s="108"/>
      <c r="D429" s="10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108"/>
      <c r="C430" s="108"/>
      <c r="D430" s="10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108"/>
      <c r="C431" s="108"/>
      <c r="D431" s="10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108"/>
      <c r="C432" s="108"/>
      <c r="D432" s="10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108"/>
      <c r="C433" s="108"/>
      <c r="D433" s="10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108"/>
      <c r="C434" s="108"/>
      <c r="D434" s="10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108"/>
      <c r="C435" s="108"/>
      <c r="D435" s="10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108"/>
      <c r="C436" s="108"/>
      <c r="D436" s="10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108"/>
      <c r="C437" s="108"/>
      <c r="D437" s="10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108"/>
      <c r="C438" s="108"/>
      <c r="D438" s="10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108"/>
      <c r="C439" s="108"/>
      <c r="D439" s="10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108"/>
      <c r="C440" s="108"/>
      <c r="D440" s="10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108"/>
      <c r="C441" s="108"/>
      <c r="D441" s="10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108"/>
      <c r="C442" s="108"/>
      <c r="D442" s="10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108"/>
      <c r="C443" s="108"/>
      <c r="D443" s="10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108"/>
      <c r="C444" s="108"/>
      <c r="D444" s="10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108"/>
      <c r="C445" s="108"/>
      <c r="D445" s="10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108"/>
      <c r="C446" s="108"/>
      <c r="D446" s="10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108"/>
      <c r="C447" s="108"/>
      <c r="D447" s="10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108"/>
      <c r="C448" s="108"/>
      <c r="D448" s="10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108"/>
      <c r="C449" s="108"/>
      <c r="D449" s="10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108"/>
      <c r="C450" s="108"/>
      <c r="D450" s="10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108"/>
      <c r="C451" s="108"/>
      <c r="D451" s="10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108"/>
      <c r="C452" s="108"/>
      <c r="D452" s="10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108"/>
      <c r="C453" s="108"/>
      <c r="D453" s="10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108"/>
      <c r="C454" s="108"/>
      <c r="D454" s="10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108"/>
      <c r="C455" s="108"/>
      <c r="D455" s="10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108"/>
      <c r="C456" s="108"/>
      <c r="D456" s="10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108"/>
      <c r="C457" s="108"/>
      <c r="D457" s="10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108"/>
      <c r="C458" s="108"/>
      <c r="D458" s="10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108"/>
      <c r="C459" s="108"/>
      <c r="D459" s="10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108"/>
      <c r="C460" s="108"/>
      <c r="D460" s="10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108"/>
      <c r="C461" s="108"/>
      <c r="D461" s="10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108"/>
      <c r="C462" s="108"/>
      <c r="D462" s="10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108"/>
      <c r="C463" s="108"/>
      <c r="D463" s="10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108"/>
      <c r="C464" s="108"/>
      <c r="D464" s="10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108"/>
      <c r="C465" s="108"/>
      <c r="D465" s="10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108"/>
      <c r="C466" s="108"/>
      <c r="D466" s="10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108"/>
      <c r="C467" s="108"/>
      <c r="D467" s="10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108"/>
      <c r="C468" s="108"/>
      <c r="D468" s="10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108"/>
      <c r="C469" s="108"/>
      <c r="D469" s="10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108"/>
      <c r="C470" s="108"/>
      <c r="D470" s="10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108"/>
      <c r="C471" s="108"/>
      <c r="D471" s="10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108"/>
      <c r="C472" s="108"/>
      <c r="D472" s="10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108"/>
      <c r="C473" s="108"/>
      <c r="D473" s="10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108"/>
      <c r="C474" s="108"/>
      <c r="D474" s="10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108"/>
      <c r="C475" s="108"/>
      <c r="D475" s="10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108"/>
      <c r="C476" s="108"/>
      <c r="D476" s="10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108"/>
      <c r="C477" s="108"/>
      <c r="D477" s="10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108"/>
      <c r="C478" s="108"/>
      <c r="D478" s="10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108"/>
      <c r="C479" s="108"/>
      <c r="D479" s="10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108"/>
      <c r="C480" s="108"/>
      <c r="D480" s="10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108"/>
      <c r="C481" s="108"/>
      <c r="D481" s="10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108"/>
      <c r="C482" s="108"/>
      <c r="D482" s="10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108"/>
      <c r="C483" s="108"/>
      <c r="D483" s="10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108"/>
      <c r="C484" s="108"/>
      <c r="D484" s="10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108"/>
      <c r="C485" s="108"/>
      <c r="D485" s="10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108"/>
      <c r="C486" s="108"/>
      <c r="D486" s="10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108"/>
      <c r="C487" s="108"/>
      <c r="D487" s="10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108"/>
      <c r="C488" s="108"/>
      <c r="D488" s="10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108"/>
      <c r="C489" s="108"/>
      <c r="D489" s="10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108"/>
      <c r="C490" s="108"/>
      <c r="D490" s="10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108"/>
      <c r="C491" s="108"/>
      <c r="D491" s="10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108"/>
      <c r="C492" s="108"/>
      <c r="D492" s="10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108"/>
      <c r="C493" s="108"/>
      <c r="D493" s="10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108"/>
      <c r="C494" s="108"/>
      <c r="D494" s="10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108"/>
      <c r="C495" s="108"/>
      <c r="D495" s="10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108"/>
      <c r="C496" s="108"/>
      <c r="D496" s="10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108"/>
      <c r="C497" s="108"/>
      <c r="D497" s="10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108"/>
      <c r="C498" s="108"/>
      <c r="D498" s="10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108"/>
      <c r="C499" s="108"/>
      <c r="D499" s="10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108"/>
      <c r="C500" s="108"/>
      <c r="D500" s="10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108"/>
      <c r="C501" s="108"/>
      <c r="D501" s="10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108"/>
      <c r="C502" s="108"/>
      <c r="D502" s="10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108"/>
      <c r="C503" s="108"/>
      <c r="D503" s="10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108"/>
      <c r="C504" s="108"/>
      <c r="D504" s="10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108"/>
      <c r="C505" s="108"/>
      <c r="D505" s="10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108"/>
      <c r="C506" s="108"/>
      <c r="D506" s="10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108"/>
      <c r="C507" s="108"/>
      <c r="D507" s="10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108"/>
      <c r="C508" s="108"/>
      <c r="D508" s="10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108"/>
      <c r="C509" s="108"/>
      <c r="D509" s="10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108"/>
      <c r="C510" s="108"/>
      <c r="D510" s="10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108"/>
      <c r="C511" s="108"/>
      <c r="D511" s="10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108"/>
      <c r="C512" s="108"/>
      <c r="D512" s="10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108"/>
      <c r="C513" s="108"/>
      <c r="D513" s="10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108"/>
      <c r="C514" s="108"/>
      <c r="D514" s="10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108"/>
      <c r="C515" s="108"/>
      <c r="D515" s="10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108"/>
      <c r="C516" s="108"/>
      <c r="D516" s="10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108"/>
      <c r="C517" s="108"/>
      <c r="D517" s="10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108"/>
      <c r="C518" s="108"/>
      <c r="D518" s="10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108"/>
      <c r="C519" s="108"/>
      <c r="D519" s="10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108"/>
      <c r="C520" s="108"/>
      <c r="D520" s="10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108"/>
      <c r="C521" s="108"/>
      <c r="D521" s="10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108"/>
      <c r="C522" s="108"/>
      <c r="D522" s="10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108"/>
      <c r="C523" s="108"/>
      <c r="D523" s="10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108"/>
      <c r="C524" s="108"/>
      <c r="D524" s="10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108"/>
      <c r="C525" s="108"/>
      <c r="D525" s="10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108"/>
      <c r="C526" s="108"/>
      <c r="D526" s="10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108"/>
      <c r="C527" s="108"/>
      <c r="D527" s="10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108"/>
      <c r="C528" s="108"/>
      <c r="D528" s="10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108"/>
      <c r="C529" s="108"/>
      <c r="D529" s="10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108"/>
      <c r="C530" s="108"/>
      <c r="D530" s="10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108"/>
      <c r="C531" s="108"/>
      <c r="D531" s="10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108"/>
      <c r="C532" s="108"/>
      <c r="D532" s="10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108"/>
      <c r="C533" s="108"/>
      <c r="D533" s="10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108"/>
      <c r="C534" s="108"/>
      <c r="D534" s="10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108"/>
      <c r="C535" s="108"/>
      <c r="D535" s="10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108"/>
      <c r="C536" s="108"/>
      <c r="D536" s="10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108"/>
      <c r="C537" s="108"/>
      <c r="D537" s="10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108"/>
      <c r="C538" s="108"/>
      <c r="D538" s="10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108"/>
      <c r="C539" s="108"/>
      <c r="D539" s="10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108"/>
      <c r="C540" s="108"/>
      <c r="D540" s="10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108"/>
      <c r="C541" s="108"/>
      <c r="D541" s="10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108"/>
      <c r="C542" s="108"/>
      <c r="D542" s="10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108"/>
      <c r="C543" s="108"/>
      <c r="D543" s="10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108"/>
      <c r="C544" s="108"/>
      <c r="D544" s="10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108"/>
      <c r="C545" s="108"/>
      <c r="D545" s="10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108"/>
      <c r="C546" s="108"/>
      <c r="D546" s="10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108"/>
      <c r="C547" s="108"/>
      <c r="D547" s="10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108"/>
      <c r="C548" s="108"/>
      <c r="D548" s="10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108"/>
      <c r="C549" s="108"/>
      <c r="D549" s="10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108"/>
      <c r="C550" s="108"/>
      <c r="D550" s="10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108"/>
      <c r="C551" s="108"/>
      <c r="D551" s="10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108"/>
      <c r="C552" s="108"/>
      <c r="D552" s="10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108"/>
      <c r="C553" s="108"/>
      <c r="D553" s="10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108"/>
      <c r="C554" s="108"/>
      <c r="D554" s="10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108"/>
      <c r="C555" s="108"/>
      <c r="D555" s="10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108"/>
      <c r="C556" s="108"/>
      <c r="D556" s="10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108"/>
      <c r="C557" s="108"/>
      <c r="D557" s="10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108"/>
      <c r="C558" s="108"/>
      <c r="D558" s="10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108"/>
      <c r="C559" s="108"/>
      <c r="D559" s="10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108"/>
      <c r="C560" s="108"/>
      <c r="D560" s="10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108"/>
      <c r="C561" s="108"/>
      <c r="D561" s="10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108"/>
      <c r="C562" s="108"/>
      <c r="D562" s="10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108"/>
      <c r="C563" s="108"/>
      <c r="D563" s="10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108"/>
      <c r="C564" s="108"/>
      <c r="D564" s="10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108"/>
      <c r="C565" s="108"/>
      <c r="D565" s="10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108"/>
      <c r="C566" s="108"/>
      <c r="D566" s="10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108"/>
      <c r="C567" s="108"/>
      <c r="D567" s="10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108"/>
      <c r="C568" s="108"/>
      <c r="D568" s="10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108"/>
      <c r="C569" s="108"/>
      <c r="D569" s="10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108"/>
      <c r="C570" s="108"/>
      <c r="D570" s="10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108"/>
      <c r="C571" s="108"/>
      <c r="D571" s="10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108"/>
      <c r="C572" s="108"/>
      <c r="D572" s="10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108"/>
      <c r="C573" s="108"/>
      <c r="D573" s="10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108"/>
      <c r="C574" s="108"/>
      <c r="D574" s="10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108"/>
      <c r="C575" s="108"/>
      <c r="D575" s="10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108"/>
      <c r="C576" s="108"/>
      <c r="D576" s="10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108"/>
      <c r="C577" s="108"/>
      <c r="D577" s="10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108"/>
      <c r="C578" s="108"/>
      <c r="D578" s="10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108"/>
      <c r="C579" s="108"/>
      <c r="D579" s="10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108"/>
      <c r="C580" s="108"/>
      <c r="D580" s="10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108"/>
      <c r="C581" s="108"/>
      <c r="D581" s="10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108"/>
      <c r="C582" s="108"/>
      <c r="D582" s="10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108"/>
      <c r="C583" s="108"/>
      <c r="D583" s="10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108"/>
      <c r="C584" s="108"/>
      <c r="D584" s="10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108"/>
      <c r="C585" s="108"/>
      <c r="D585" s="10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108"/>
      <c r="C586" s="108"/>
      <c r="D586" s="10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108"/>
      <c r="C587" s="108"/>
      <c r="D587" s="10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108"/>
      <c r="C588" s="108"/>
      <c r="D588" s="10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108"/>
      <c r="C589" s="108"/>
      <c r="D589" s="10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108"/>
      <c r="C590" s="108"/>
      <c r="D590" s="10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108"/>
      <c r="C591" s="108"/>
      <c r="D591" s="10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108"/>
      <c r="C592" s="108"/>
      <c r="D592" s="10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108"/>
      <c r="C593" s="108"/>
      <c r="D593" s="10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108"/>
      <c r="C594" s="108"/>
      <c r="D594" s="10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108"/>
      <c r="C595" s="108"/>
      <c r="D595" s="10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108"/>
      <c r="C596" s="108"/>
      <c r="D596" s="10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108"/>
      <c r="C597" s="108"/>
      <c r="D597" s="10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108"/>
      <c r="C598" s="108"/>
      <c r="D598" s="10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108"/>
      <c r="C599" s="108"/>
      <c r="D599" s="10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108"/>
      <c r="C600" s="108"/>
      <c r="D600" s="10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108"/>
      <c r="C601" s="108"/>
      <c r="D601" s="10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108"/>
      <c r="C602" s="108"/>
      <c r="D602" s="10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108"/>
      <c r="C603" s="108"/>
      <c r="D603" s="10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108"/>
      <c r="C604" s="108"/>
      <c r="D604" s="10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108"/>
      <c r="C605" s="108"/>
      <c r="D605" s="10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108"/>
      <c r="C606" s="108"/>
      <c r="D606" s="10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108"/>
      <c r="C607" s="108"/>
      <c r="D607" s="10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108"/>
      <c r="C608" s="108"/>
      <c r="D608" s="10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108"/>
      <c r="C609" s="108"/>
      <c r="D609" s="10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108"/>
      <c r="C610" s="108"/>
      <c r="D610" s="10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108"/>
      <c r="C611" s="108"/>
      <c r="D611" s="10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108"/>
      <c r="C612" s="108"/>
      <c r="D612" s="10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108"/>
      <c r="C613" s="108"/>
      <c r="D613" s="10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108"/>
      <c r="C614" s="108"/>
      <c r="D614" s="10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108"/>
      <c r="C615" s="108"/>
      <c r="D615" s="10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108"/>
      <c r="C616" s="108"/>
      <c r="D616" s="10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108"/>
      <c r="C617" s="108"/>
      <c r="D617" s="10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108"/>
      <c r="C618" s="108"/>
      <c r="D618" s="10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108"/>
      <c r="C619" s="108"/>
      <c r="D619" s="10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108"/>
      <c r="C620" s="108"/>
      <c r="D620" s="10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108"/>
      <c r="C621" s="108"/>
      <c r="D621" s="10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108"/>
      <c r="C622" s="108"/>
      <c r="D622" s="10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108"/>
      <c r="C623" s="108"/>
      <c r="D623" s="10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108"/>
      <c r="C624" s="108"/>
      <c r="D624" s="10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108"/>
      <c r="C625" s="108"/>
      <c r="D625" s="10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108"/>
      <c r="C626" s="108"/>
      <c r="D626" s="10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108"/>
      <c r="C627" s="108"/>
      <c r="D627" s="10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108"/>
      <c r="C628" s="108"/>
      <c r="D628" s="10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108"/>
      <c r="C629" s="108"/>
      <c r="D629" s="10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108"/>
      <c r="C630" s="108"/>
      <c r="D630" s="10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108"/>
      <c r="C631" s="108"/>
      <c r="D631" s="10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108"/>
      <c r="C632" s="108"/>
      <c r="D632" s="10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108"/>
      <c r="C633" s="108"/>
      <c r="D633" s="10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108"/>
      <c r="C634" s="108"/>
      <c r="D634" s="10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108"/>
      <c r="C635" s="108"/>
      <c r="D635" s="10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108"/>
      <c r="C636" s="108"/>
      <c r="D636" s="10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108"/>
      <c r="C637" s="108"/>
      <c r="D637" s="10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108"/>
      <c r="C638" s="108"/>
      <c r="D638" s="10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108"/>
      <c r="C639" s="108"/>
      <c r="D639" s="10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108"/>
      <c r="C640" s="108"/>
      <c r="D640" s="10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108"/>
      <c r="C641" s="108"/>
      <c r="D641" s="10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108"/>
      <c r="C642" s="108"/>
      <c r="D642" s="10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108"/>
      <c r="C643" s="108"/>
      <c r="D643" s="10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108"/>
      <c r="C644" s="108"/>
      <c r="D644" s="10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108"/>
      <c r="C645" s="108"/>
      <c r="D645" s="10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108"/>
      <c r="C646" s="108"/>
      <c r="D646" s="10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108"/>
      <c r="C647" s="108"/>
      <c r="D647" s="10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108"/>
      <c r="C648" s="108"/>
      <c r="D648" s="10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108"/>
      <c r="C649" s="108"/>
      <c r="D649" s="10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108"/>
      <c r="C650" s="108"/>
      <c r="D650" s="10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108"/>
      <c r="C651" s="108"/>
      <c r="D651" s="10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108"/>
      <c r="C652" s="108"/>
      <c r="D652" s="10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108"/>
      <c r="C653" s="108"/>
      <c r="D653" s="10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108"/>
      <c r="C654" s="108"/>
      <c r="D654" s="10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108"/>
      <c r="C655" s="108"/>
      <c r="D655" s="10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108"/>
      <c r="C656" s="108"/>
      <c r="D656" s="10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108"/>
      <c r="C657" s="108"/>
      <c r="D657" s="10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108"/>
      <c r="C658" s="108"/>
      <c r="D658" s="10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108"/>
      <c r="C659" s="108"/>
      <c r="D659" s="10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108"/>
      <c r="C660" s="108"/>
      <c r="D660" s="10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108"/>
      <c r="C661" s="108"/>
      <c r="D661" s="10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108"/>
      <c r="C662" s="108"/>
      <c r="D662" s="10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108"/>
      <c r="C663" s="108"/>
      <c r="D663" s="10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108"/>
      <c r="C664" s="108"/>
      <c r="D664" s="10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108"/>
      <c r="C665" s="108"/>
      <c r="D665" s="10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108"/>
      <c r="C666" s="108"/>
      <c r="D666" s="10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108"/>
      <c r="C667" s="108"/>
      <c r="D667" s="10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108"/>
      <c r="C668" s="108"/>
      <c r="D668" s="10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108"/>
      <c r="C669" s="108"/>
      <c r="D669" s="10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108"/>
      <c r="C670" s="108"/>
      <c r="D670" s="10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108"/>
      <c r="C671" s="108"/>
      <c r="D671" s="10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108"/>
      <c r="C672" s="108"/>
      <c r="D672" s="10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108"/>
      <c r="C673" s="108"/>
      <c r="D673" s="10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108"/>
      <c r="C674" s="108"/>
      <c r="D674" s="10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108"/>
      <c r="C675" s="108"/>
      <c r="D675" s="10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108"/>
      <c r="C676" s="108"/>
      <c r="D676" s="10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108"/>
      <c r="C677" s="108"/>
      <c r="D677" s="10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108"/>
      <c r="C678" s="108"/>
      <c r="D678" s="10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108"/>
      <c r="C679" s="108"/>
      <c r="D679" s="10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108"/>
      <c r="C680" s="108"/>
      <c r="D680" s="10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108"/>
      <c r="C681" s="108"/>
      <c r="D681" s="10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108"/>
      <c r="C682" s="108"/>
      <c r="D682" s="10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108"/>
      <c r="C683" s="108"/>
      <c r="D683" s="10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108"/>
      <c r="C684" s="108"/>
      <c r="D684" s="10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108"/>
      <c r="C685" s="108"/>
      <c r="D685" s="10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108"/>
      <c r="C686" s="108"/>
      <c r="D686" s="10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108"/>
      <c r="C687" s="108"/>
      <c r="D687" s="10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108"/>
      <c r="C688" s="108"/>
      <c r="D688" s="10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108"/>
      <c r="C689" s="108"/>
      <c r="D689" s="10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108"/>
      <c r="C690" s="108"/>
      <c r="D690" s="10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108"/>
      <c r="C691" s="108"/>
      <c r="D691" s="10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108"/>
      <c r="C692" s="108"/>
      <c r="D692" s="10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108"/>
      <c r="C693" s="108"/>
      <c r="D693" s="10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108"/>
      <c r="C694" s="108"/>
      <c r="D694" s="10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108"/>
      <c r="C695" s="108"/>
      <c r="D695" s="10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108"/>
      <c r="C696" s="108"/>
      <c r="D696" s="10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108"/>
      <c r="C697" s="108"/>
      <c r="D697" s="10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108"/>
      <c r="C698" s="108"/>
      <c r="D698" s="10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108"/>
      <c r="C699" s="108"/>
      <c r="D699" s="10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108"/>
      <c r="C700" s="108"/>
      <c r="D700" s="10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108"/>
      <c r="C701" s="108"/>
      <c r="D701" s="10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108"/>
      <c r="C702" s="108"/>
      <c r="D702" s="10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108"/>
      <c r="C703" s="108"/>
      <c r="D703" s="10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108"/>
      <c r="C704" s="108"/>
      <c r="D704" s="10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108"/>
      <c r="C705" s="108"/>
      <c r="D705" s="10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108"/>
      <c r="C706" s="108"/>
      <c r="D706" s="10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108"/>
      <c r="C707" s="108"/>
      <c r="D707" s="10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108"/>
      <c r="C708" s="108"/>
      <c r="D708" s="10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108"/>
      <c r="C709" s="108"/>
      <c r="D709" s="10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108"/>
      <c r="C710" s="108"/>
      <c r="D710" s="10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108"/>
      <c r="C711" s="108"/>
      <c r="D711" s="10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108"/>
      <c r="C712" s="108"/>
      <c r="D712" s="10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108"/>
      <c r="C713" s="108"/>
      <c r="D713" s="10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108"/>
      <c r="C714" s="108"/>
      <c r="D714" s="10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108"/>
      <c r="C715" s="108"/>
      <c r="D715" s="10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108"/>
      <c r="C716" s="108"/>
      <c r="D716" s="10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108"/>
      <c r="C717" s="108"/>
      <c r="D717" s="10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108"/>
      <c r="C718" s="108"/>
      <c r="D718" s="10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108"/>
      <c r="C719" s="108"/>
      <c r="D719" s="10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108"/>
      <c r="C720" s="108"/>
      <c r="D720" s="10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108"/>
      <c r="C721" s="108"/>
      <c r="D721" s="10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108"/>
      <c r="C722" s="108"/>
      <c r="D722" s="10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108"/>
      <c r="C723" s="108"/>
      <c r="D723" s="10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108"/>
      <c r="C724" s="108"/>
      <c r="D724" s="10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108"/>
      <c r="C725" s="108"/>
      <c r="D725" s="10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108"/>
      <c r="C726" s="108"/>
      <c r="D726" s="10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108"/>
      <c r="C727" s="108"/>
      <c r="D727" s="10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108"/>
      <c r="C728" s="108"/>
      <c r="D728" s="10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108"/>
      <c r="C729" s="108"/>
      <c r="D729" s="10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108"/>
      <c r="C730" s="108"/>
      <c r="D730" s="10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108"/>
      <c r="C731" s="108"/>
      <c r="D731" s="10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108"/>
      <c r="C732" s="108"/>
      <c r="D732" s="10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108"/>
      <c r="C733" s="108"/>
      <c r="D733" s="10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108"/>
      <c r="C734" s="108"/>
      <c r="D734" s="10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108"/>
      <c r="C735" s="108"/>
      <c r="D735" s="10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108"/>
      <c r="C736" s="108"/>
      <c r="D736" s="10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108"/>
      <c r="C737" s="108"/>
      <c r="D737" s="10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108"/>
      <c r="C738" s="108"/>
      <c r="D738" s="10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108"/>
      <c r="C739" s="108"/>
      <c r="D739" s="10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108"/>
      <c r="C740" s="108"/>
      <c r="D740" s="10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108"/>
      <c r="C741" s="108"/>
      <c r="D741" s="10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108"/>
      <c r="C742" s="108"/>
      <c r="D742" s="10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108"/>
      <c r="C743" s="108"/>
      <c r="D743" s="10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108"/>
      <c r="C744" s="108"/>
      <c r="D744" s="10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108"/>
      <c r="C745" s="108"/>
      <c r="D745" s="10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108"/>
      <c r="C746" s="108"/>
      <c r="D746" s="10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108"/>
      <c r="C747" s="108"/>
      <c r="D747" s="10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108"/>
      <c r="C748" s="108"/>
      <c r="D748" s="10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108"/>
      <c r="C749" s="108"/>
      <c r="D749" s="10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108"/>
      <c r="C750" s="108"/>
      <c r="D750" s="10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108"/>
      <c r="C751" s="108"/>
      <c r="D751" s="10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108"/>
      <c r="C752" s="108"/>
      <c r="D752" s="10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108"/>
      <c r="C753" s="108"/>
      <c r="D753" s="10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108"/>
      <c r="C754" s="108"/>
      <c r="D754" s="10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108"/>
      <c r="C755" s="108"/>
      <c r="D755" s="10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108"/>
      <c r="C756" s="108"/>
      <c r="D756" s="10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108"/>
      <c r="C757" s="108"/>
      <c r="D757" s="10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108"/>
      <c r="C758" s="108"/>
      <c r="D758" s="10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108"/>
      <c r="C759" s="108"/>
      <c r="D759" s="10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108"/>
      <c r="C760" s="108"/>
      <c r="D760" s="10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108"/>
      <c r="C761" s="108"/>
      <c r="D761" s="10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108"/>
      <c r="C762" s="108"/>
      <c r="D762" s="10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108"/>
      <c r="C763" s="108"/>
      <c r="D763" s="10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108"/>
      <c r="C764" s="108"/>
      <c r="D764" s="10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108"/>
      <c r="C765" s="108"/>
      <c r="D765" s="10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108"/>
      <c r="C766" s="108"/>
      <c r="D766" s="10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108"/>
      <c r="C767" s="108"/>
      <c r="D767" s="10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108"/>
      <c r="C768" s="108"/>
      <c r="D768" s="10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108"/>
      <c r="C769" s="108"/>
      <c r="D769" s="10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108"/>
      <c r="C770" s="108"/>
      <c r="D770" s="10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108"/>
      <c r="C771" s="108"/>
      <c r="D771" s="10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108"/>
      <c r="C772" s="108"/>
      <c r="D772" s="10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108"/>
      <c r="C773" s="108"/>
      <c r="D773" s="10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108"/>
      <c r="C774" s="108"/>
      <c r="D774" s="10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108"/>
      <c r="C775" s="108"/>
      <c r="D775" s="10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108"/>
      <c r="C776" s="108"/>
      <c r="D776" s="10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108"/>
      <c r="C777" s="108"/>
      <c r="D777" s="10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108"/>
      <c r="C778" s="108"/>
      <c r="D778" s="10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108"/>
      <c r="C779" s="108"/>
      <c r="D779" s="10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108"/>
      <c r="C780" s="108"/>
      <c r="D780" s="10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108"/>
      <c r="C781" s="108"/>
      <c r="D781" s="10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108"/>
      <c r="C782" s="108"/>
      <c r="D782" s="10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108"/>
      <c r="C783" s="108"/>
      <c r="D783" s="10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108"/>
      <c r="C784" s="108"/>
      <c r="D784" s="10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108"/>
      <c r="C785" s="108"/>
      <c r="D785" s="10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108"/>
      <c r="C786" s="108"/>
      <c r="D786" s="10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108"/>
      <c r="C787" s="108"/>
      <c r="D787" s="10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108"/>
      <c r="C788" s="108"/>
      <c r="D788" s="10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108"/>
      <c r="C789" s="108"/>
      <c r="D789" s="10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108"/>
      <c r="C790" s="108"/>
      <c r="D790" s="10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108"/>
      <c r="C791" s="108"/>
      <c r="D791" s="10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108"/>
      <c r="C792" s="108"/>
      <c r="D792" s="10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108"/>
      <c r="C793" s="108"/>
      <c r="D793" s="10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108"/>
      <c r="C794" s="108"/>
      <c r="D794" s="10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108"/>
      <c r="C795" s="108"/>
      <c r="D795" s="10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108"/>
      <c r="C796" s="108"/>
      <c r="D796" s="10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108"/>
      <c r="C797" s="108"/>
      <c r="D797" s="10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108"/>
      <c r="C798" s="108"/>
      <c r="D798" s="10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108"/>
      <c r="C799" s="108"/>
      <c r="D799" s="10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108"/>
      <c r="C800" s="108"/>
      <c r="D800" s="10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108"/>
      <c r="C801" s="108"/>
      <c r="D801" s="10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108"/>
      <c r="C802" s="108"/>
      <c r="D802" s="10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108"/>
      <c r="C803" s="108"/>
      <c r="D803" s="10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108"/>
      <c r="C804" s="108"/>
      <c r="D804" s="10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108"/>
      <c r="C805" s="108"/>
      <c r="D805" s="10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108"/>
      <c r="C806" s="108"/>
      <c r="D806" s="10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108"/>
      <c r="C807" s="108"/>
      <c r="D807" s="10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108"/>
      <c r="C808" s="108"/>
      <c r="D808" s="10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108"/>
      <c r="C809" s="108"/>
      <c r="D809" s="10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108"/>
      <c r="C810" s="108"/>
      <c r="D810" s="10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108"/>
      <c r="C811" s="108"/>
      <c r="D811" s="10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108"/>
      <c r="C812" s="108"/>
      <c r="D812" s="10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108"/>
      <c r="C813" s="108"/>
      <c r="D813" s="10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108"/>
      <c r="C814" s="108"/>
      <c r="D814" s="10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108"/>
      <c r="C815" s="108"/>
      <c r="D815" s="10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108"/>
      <c r="C816" s="108"/>
      <c r="D816" s="10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108"/>
      <c r="C817" s="108"/>
      <c r="D817" s="10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108"/>
      <c r="C818" s="108"/>
      <c r="D818" s="10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108"/>
      <c r="C819" s="108"/>
      <c r="D819" s="10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108"/>
      <c r="C820" s="108"/>
      <c r="D820" s="10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108"/>
      <c r="C821" s="108"/>
      <c r="D821" s="10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108"/>
      <c r="C822" s="108"/>
      <c r="D822" s="10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108"/>
      <c r="C823" s="108"/>
      <c r="D823" s="10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108"/>
      <c r="C824" s="108"/>
      <c r="D824" s="10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108"/>
      <c r="C825" s="108"/>
      <c r="D825" s="10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108"/>
      <c r="C826" s="108"/>
      <c r="D826" s="10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108"/>
      <c r="C827" s="108"/>
      <c r="D827" s="10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108"/>
      <c r="C828" s="108"/>
      <c r="D828" s="10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108"/>
      <c r="C829" s="108"/>
      <c r="D829" s="10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108"/>
      <c r="C830" s="108"/>
      <c r="D830" s="10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108"/>
      <c r="C831" s="108"/>
      <c r="D831" s="10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108"/>
      <c r="C832" s="108"/>
      <c r="D832" s="10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108"/>
      <c r="C833" s="108"/>
      <c r="D833" s="10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108"/>
      <c r="C834" s="108"/>
      <c r="D834" s="10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108"/>
      <c r="C835" s="108"/>
      <c r="D835" s="10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108"/>
      <c r="C836" s="108"/>
      <c r="D836" s="10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108"/>
      <c r="C837" s="108"/>
      <c r="D837" s="10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108"/>
      <c r="C838" s="108"/>
      <c r="D838" s="10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108"/>
      <c r="C839" s="108"/>
      <c r="D839" s="10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108"/>
      <c r="C840" s="108"/>
      <c r="D840" s="10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108"/>
      <c r="C841" s="108"/>
      <c r="D841" s="10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108"/>
      <c r="C842" s="108"/>
      <c r="D842" s="10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108"/>
      <c r="C843" s="108"/>
      <c r="D843" s="10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108"/>
      <c r="C844" s="108"/>
      <c r="D844" s="10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108"/>
      <c r="C845" s="108"/>
      <c r="D845" s="10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108"/>
      <c r="C846" s="108"/>
      <c r="D846" s="10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108"/>
      <c r="C847" s="108"/>
      <c r="D847" s="10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108"/>
      <c r="C848" s="108"/>
      <c r="D848" s="10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108"/>
      <c r="C849" s="108"/>
      <c r="D849" s="10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108"/>
      <c r="C850" s="108"/>
      <c r="D850" s="10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108"/>
      <c r="C851" s="108"/>
      <c r="D851" s="10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108"/>
      <c r="C852" s="108"/>
      <c r="D852" s="10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108"/>
      <c r="C853" s="108"/>
      <c r="D853" s="10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108"/>
      <c r="C854" s="108"/>
      <c r="D854" s="10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108"/>
      <c r="C855" s="108"/>
      <c r="D855" s="10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108"/>
      <c r="C856" s="108"/>
      <c r="D856" s="10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108"/>
      <c r="C857" s="108"/>
      <c r="D857" s="10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108"/>
      <c r="C858" s="108"/>
      <c r="D858" s="10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108"/>
      <c r="C859" s="108"/>
      <c r="D859" s="10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108"/>
      <c r="C860" s="108"/>
      <c r="D860" s="10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108"/>
      <c r="C861" s="108"/>
      <c r="D861" s="10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108"/>
      <c r="C862" s="108"/>
      <c r="D862" s="10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108"/>
      <c r="C863" s="108"/>
      <c r="D863" s="10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108"/>
      <c r="C864" s="108"/>
      <c r="D864" s="10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108"/>
      <c r="C865" s="108"/>
      <c r="D865" s="10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108"/>
      <c r="C866" s="108"/>
      <c r="D866" s="10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108"/>
      <c r="C867" s="108"/>
      <c r="D867" s="10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108"/>
      <c r="C868" s="108"/>
      <c r="D868" s="10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108"/>
      <c r="C869" s="108"/>
      <c r="D869" s="10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108"/>
      <c r="C870" s="108"/>
      <c r="D870" s="10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108"/>
      <c r="C871" s="108"/>
      <c r="D871" s="10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108"/>
      <c r="C872" s="108"/>
      <c r="D872" s="10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108"/>
      <c r="C873" s="108"/>
      <c r="D873" s="10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108"/>
      <c r="C874" s="108"/>
      <c r="D874" s="10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108"/>
      <c r="C875" s="108"/>
      <c r="D875" s="10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108"/>
      <c r="C876" s="108"/>
      <c r="D876" s="10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108"/>
      <c r="C877" s="108"/>
      <c r="D877" s="10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108"/>
      <c r="C878" s="108"/>
      <c r="D878" s="10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108"/>
      <c r="C879" s="108"/>
      <c r="D879" s="10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108"/>
      <c r="C880" s="108"/>
      <c r="D880" s="10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108"/>
      <c r="C881" s="108"/>
      <c r="D881" s="10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108"/>
      <c r="C882" s="108"/>
      <c r="D882" s="10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108"/>
      <c r="C883" s="108"/>
      <c r="D883" s="10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108"/>
      <c r="C884" s="108"/>
      <c r="D884" s="10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108"/>
      <c r="C885" s="108"/>
      <c r="D885" s="10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108"/>
      <c r="C886" s="108"/>
      <c r="D886" s="10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108"/>
      <c r="C887" s="108"/>
      <c r="D887" s="10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108"/>
      <c r="C888" s="108"/>
      <c r="D888" s="10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108"/>
      <c r="C889" s="108"/>
      <c r="D889" s="10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108"/>
      <c r="C890" s="108"/>
      <c r="D890" s="10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108"/>
      <c r="C891" s="108"/>
      <c r="D891" s="10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108"/>
      <c r="C892" s="108"/>
      <c r="D892" s="10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108"/>
      <c r="C893" s="108"/>
      <c r="D893" s="10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108"/>
      <c r="C894" s="108"/>
      <c r="D894" s="10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108"/>
      <c r="C895" s="108"/>
      <c r="D895" s="10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108"/>
      <c r="C896" s="108"/>
      <c r="D896" s="10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108"/>
      <c r="C897" s="108"/>
      <c r="D897" s="10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108"/>
      <c r="C898" s="108"/>
      <c r="D898" s="10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108"/>
      <c r="C899" s="108"/>
      <c r="D899" s="10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108"/>
      <c r="C900" s="108"/>
      <c r="D900" s="10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108"/>
      <c r="C901" s="108"/>
      <c r="D901" s="10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108"/>
      <c r="C902" s="108"/>
      <c r="D902" s="10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108"/>
      <c r="C903" s="108"/>
      <c r="D903" s="10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108"/>
      <c r="C904" s="108"/>
      <c r="D904" s="10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108"/>
      <c r="C905" s="108"/>
      <c r="D905" s="10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108"/>
      <c r="C906" s="108"/>
      <c r="D906" s="10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108"/>
      <c r="C907" s="108"/>
      <c r="D907" s="10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108"/>
      <c r="C908" s="108"/>
      <c r="D908" s="10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108"/>
      <c r="C909" s="108"/>
      <c r="D909" s="10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108"/>
      <c r="C910" s="108"/>
      <c r="D910" s="10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108"/>
      <c r="C911" s="108"/>
      <c r="D911" s="10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108"/>
      <c r="C912" s="108"/>
      <c r="D912" s="10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108"/>
      <c r="C913" s="108"/>
      <c r="D913" s="10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108"/>
      <c r="C914" s="108"/>
      <c r="D914" s="10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108"/>
      <c r="C915" s="108"/>
      <c r="D915" s="10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108"/>
      <c r="C916" s="108"/>
      <c r="D916" s="10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108"/>
      <c r="C917" s="108"/>
      <c r="D917" s="10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108"/>
      <c r="C918" s="108"/>
      <c r="D918" s="10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108"/>
      <c r="C919" s="108"/>
      <c r="D919" s="10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108"/>
      <c r="C920" s="108"/>
      <c r="D920" s="10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108"/>
      <c r="C921" s="108"/>
      <c r="D921" s="10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108"/>
      <c r="C922" s="108"/>
      <c r="D922" s="10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108"/>
      <c r="C923" s="108"/>
      <c r="D923" s="10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108"/>
      <c r="C924" s="108"/>
      <c r="D924" s="10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108"/>
      <c r="C925" s="108"/>
      <c r="D925" s="10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108"/>
      <c r="C926" s="108"/>
      <c r="D926" s="10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108"/>
      <c r="C927" s="108"/>
      <c r="D927" s="10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108"/>
      <c r="C928" s="108"/>
      <c r="D928" s="10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108"/>
      <c r="C929" s="108"/>
      <c r="D929" s="10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108"/>
      <c r="C930" s="108"/>
      <c r="D930" s="10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108"/>
      <c r="C931" s="108"/>
      <c r="D931" s="10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108"/>
      <c r="C932" s="108"/>
      <c r="D932" s="10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108"/>
      <c r="C933" s="108"/>
      <c r="D933" s="10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108"/>
      <c r="C934" s="108"/>
      <c r="D934" s="10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108"/>
      <c r="C935" s="108"/>
      <c r="D935" s="10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108"/>
      <c r="C936" s="108"/>
      <c r="D936" s="10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108"/>
      <c r="C937" s="108"/>
      <c r="D937" s="10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108"/>
      <c r="C938" s="108"/>
      <c r="D938" s="10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108"/>
      <c r="C939" s="108"/>
      <c r="D939" s="10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108"/>
      <c r="C940" s="108"/>
      <c r="D940" s="10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108"/>
      <c r="C941" s="108"/>
      <c r="D941" s="10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108"/>
      <c r="C942" s="108"/>
      <c r="D942" s="10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108"/>
      <c r="C943" s="108"/>
      <c r="D943" s="10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108"/>
      <c r="C944" s="108"/>
      <c r="D944" s="10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108"/>
      <c r="C945" s="108"/>
      <c r="D945" s="10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108"/>
      <c r="C946" s="108"/>
      <c r="D946" s="10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108"/>
      <c r="C947" s="108"/>
      <c r="D947" s="10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108"/>
      <c r="C948" s="108"/>
      <c r="D948" s="10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108"/>
      <c r="C949" s="108"/>
      <c r="D949" s="10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108"/>
      <c r="C950" s="108"/>
      <c r="D950" s="10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108"/>
      <c r="C951" s="108"/>
      <c r="D951" s="10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108"/>
      <c r="C952" s="108"/>
      <c r="D952" s="10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108"/>
      <c r="C953" s="108"/>
      <c r="D953" s="10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108"/>
      <c r="C954" s="108"/>
      <c r="D954" s="10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108"/>
      <c r="C955" s="108"/>
      <c r="D955" s="10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108"/>
      <c r="C956" s="108"/>
      <c r="D956" s="10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108"/>
      <c r="C957" s="108"/>
      <c r="D957" s="10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108"/>
      <c r="C958" s="108"/>
      <c r="D958" s="10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108"/>
      <c r="C959" s="108"/>
      <c r="D959" s="10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108"/>
      <c r="C960" s="108"/>
      <c r="D960" s="10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108"/>
      <c r="C961" s="108"/>
      <c r="D961" s="10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108"/>
      <c r="C962" s="108"/>
      <c r="D962" s="10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108"/>
      <c r="C963" s="108"/>
      <c r="D963" s="10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108"/>
      <c r="C964" s="108"/>
      <c r="D964" s="10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108"/>
      <c r="C965" s="108"/>
      <c r="D965" s="10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108"/>
      <c r="C966" s="108"/>
      <c r="D966" s="10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108"/>
      <c r="C967" s="108"/>
      <c r="D967" s="10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108"/>
      <c r="C968" s="108"/>
      <c r="D968" s="10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108"/>
      <c r="C969" s="108"/>
      <c r="D969" s="10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108"/>
      <c r="C970" s="108"/>
      <c r="D970" s="10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108"/>
      <c r="C971" s="108"/>
      <c r="D971" s="10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108"/>
      <c r="C972" s="108"/>
      <c r="D972" s="10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108"/>
      <c r="C973" s="108"/>
      <c r="D973" s="10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108"/>
      <c r="C974" s="108"/>
      <c r="D974" s="10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108"/>
      <c r="C975" s="108"/>
      <c r="D975" s="10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108"/>
      <c r="C976" s="108"/>
      <c r="D976" s="10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108"/>
      <c r="C977" s="108"/>
      <c r="D977" s="10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108"/>
      <c r="C978" s="108"/>
      <c r="D978" s="10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108"/>
      <c r="C979" s="108"/>
      <c r="D979" s="10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108"/>
      <c r="C980" s="108"/>
      <c r="D980" s="10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108"/>
      <c r="C981" s="108"/>
      <c r="D981" s="10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108"/>
      <c r="C982" s="108"/>
      <c r="D982" s="10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108"/>
      <c r="C983" s="108"/>
      <c r="D983" s="10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108"/>
      <c r="C984" s="108"/>
      <c r="D984" s="10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108"/>
      <c r="C985" s="108"/>
      <c r="D985" s="10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108"/>
      <c r="C986" s="108"/>
      <c r="D986" s="10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108"/>
      <c r="C987" s="108"/>
      <c r="D987" s="10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108"/>
      <c r="C988" s="108"/>
      <c r="D988" s="10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108"/>
      <c r="C989" s="108"/>
      <c r="D989" s="10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108"/>
      <c r="C990" s="108"/>
      <c r="D990" s="10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108"/>
      <c r="C991" s="108"/>
      <c r="D991" s="10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108"/>
      <c r="C992" s="108"/>
      <c r="D992" s="10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108"/>
      <c r="C993" s="108"/>
      <c r="D993" s="10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108"/>
      <c r="C994" s="108"/>
      <c r="D994" s="10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108"/>
      <c r="C995" s="108"/>
      <c r="D995" s="10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108"/>
      <c r="C996" s="108"/>
      <c r="D996" s="10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108"/>
      <c r="C997" s="108"/>
      <c r="D997" s="10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108"/>
      <c r="C998" s="108"/>
      <c r="D998" s="10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108"/>
      <c r="C999" s="108"/>
      <c r="D999" s="10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108"/>
      <c r="C1000" s="108"/>
      <c r="D1000" s="10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108"/>
      <c r="C1001" s="108"/>
      <c r="D1001" s="108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108"/>
      <c r="C1002" s="108"/>
      <c r="D1002" s="108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108"/>
      <c r="C1003" s="108"/>
      <c r="D1003" s="108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108"/>
      <c r="C1004" s="108"/>
      <c r="D1004" s="108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108"/>
      <c r="C1005" s="108"/>
      <c r="D1005" s="108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108"/>
      <c r="C1006" s="108"/>
      <c r="D1006" s="108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108"/>
      <c r="C1007" s="108"/>
      <c r="D1007" s="108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108"/>
      <c r="C1008" s="108"/>
      <c r="D1008" s="108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108"/>
      <c r="C1009" s="108"/>
      <c r="D1009" s="108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108"/>
      <c r="C1010" s="108"/>
      <c r="D1010" s="108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108"/>
      <c r="C1011" s="108"/>
      <c r="D1011" s="108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108"/>
      <c r="C1012" s="108"/>
      <c r="D1012" s="108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108"/>
      <c r="C1013" s="108"/>
      <c r="D1013" s="108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108"/>
      <c r="C1014" s="108"/>
      <c r="D1014" s="108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108"/>
      <c r="C1015" s="108"/>
      <c r="D1015" s="108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108"/>
      <c r="C1016" s="108"/>
      <c r="D1016" s="108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108"/>
      <c r="C1017" s="108"/>
      <c r="D1017" s="108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108"/>
      <c r="C1018" s="108"/>
      <c r="D1018" s="108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108"/>
      <c r="C1019" s="108"/>
      <c r="D1019" s="108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108"/>
      <c r="C1020" s="108"/>
      <c r="D1020" s="108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108"/>
      <c r="C1021" s="108"/>
      <c r="D1021" s="108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108"/>
      <c r="C1022" s="108"/>
      <c r="D1022" s="108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108"/>
      <c r="C1023" s="108"/>
      <c r="D1023" s="108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108"/>
      <c r="C1024" s="108"/>
      <c r="D1024" s="108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108"/>
      <c r="C1025" s="108"/>
      <c r="D1025" s="108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108"/>
      <c r="C1026" s="108"/>
      <c r="D1026" s="108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108"/>
      <c r="C1027" s="108"/>
      <c r="D1027" s="108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108"/>
      <c r="C1028" s="108"/>
      <c r="D1028" s="108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108"/>
      <c r="C1029" s="108"/>
      <c r="D1029" s="108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108"/>
      <c r="C1030" s="108"/>
      <c r="D1030" s="108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108"/>
      <c r="C1031" s="108"/>
      <c r="D1031" s="108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108"/>
      <c r="C1032" s="108"/>
      <c r="D1032" s="108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4"/>
      <c r="B1033" s="108"/>
      <c r="C1033" s="108"/>
      <c r="D1033" s="108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4"/>
      <c r="B1034" s="108"/>
      <c r="C1034" s="108"/>
      <c r="D1034" s="108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4"/>
      <c r="B1035" s="108"/>
      <c r="C1035" s="108"/>
      <c r="D1035" s="108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4"/>
      <c r="B1036" s="108"/>
      <c r="C1036" s="108"/>
      <c r="D1036" s="108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4"/>
      <c r="B1037" s="108"/>
      <c r="C1037" s="108"/>
      <c r="D1037" s="108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4"/>
      <c r="B1038" s="108"/>
      <c r="C1038" s="108"/>
      <c r="D1038" s="108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4"/>
      <c r="B1039" s="108"/>
      <c r="C1039" s="108"/>
      <c r="D1039" s="108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4"/>
      <c r="B1040" s="108"/>
      <c r="C1040" s="108"/>
      <c r="D1040" s="108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4"/>
      <c r="B1041" s="108"/>
      <c r="C1041" s="108"/>
      <c r="D1041" s="108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</sheetData>
  <mergeCells count="18">
    <mergeCell ref="F3:F4"/>
    <mergeCell ref="G3:H3"/>
    <mergeCell ref="I3:J3"/>
    <mergeCell ref="K3:K4"/>
    <mergeCell ref="F78:L78"/>
    <mergeCell ref="A79:B83"/>
    <mergeCell ref="C80:C82"/>
    <mergeCell ref="D80:E82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 ht="34.5" customHeight="1">
      <c r="A1" s="91" t="s">
        <v>1697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13" t="s">
        <v>1594</v>
      </c>
      <c r="C5" s="70" t="s">
        <v>1698</v>
      </c>
      <c r="D5" s="71">
        <v>48136.0</v>
      </c>
      <c r="E5" s="71" t="s">
        <v>314</v>
      </c>
      <c r="F5" s="16"/>
      <c r="G5" s="17"/>
      <c r="H5" s="18"/>
      <c r="I5" s="29">
        <v>10000.0</v>
      </c>
      <c r="J5" s="20"/>
      <c r="K5" s="33"/>
      <c r="L5" s="22"/>
      <c r="M5" s="92">
        <v>10000.0</v>
      </c>
      <c r="N5" s="24">
        <f t="shared" ref="N5:N47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13" t="s">
        <v>1699</v>
      </c>
      <c r="C6" s="70" t="s">
        <v>1700</v>
      </c>
      <c r="D6" s="71">
        <v>19688.0</v>
      </c>
      <c r="E6" s="71" t="s">
        <v>162</v>
      </c>
      <c r="F6" s="16"/>
      <c r="G6" s="17"/>
      <c r="H6" s="18"/>
      <c r="I6" s="29"/>
      <c r="J6" s="35">
        <v>2650.0</v>
      </c>
      <c r="K6" s="33"/>
      <c r="L6" s="28"/>
      <c r="M6" s="92">
        <v>2650.0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13" t="s">
        <v>1699</v>
      </c>
      <c r="C7" s="70" t="s">
        <v>1701</v>
      </c>
      <c r="D7" s="71">
        <v>47862.0</v>
      </c>
      <c r="E7" s="71" t="s">
        <v>108</v>
      </c>
      <c r="F7" s="16"/>
      <c r="G7" s="17"/>
      <c r="H7" s="32"/>
      <c r="I7" s="29">
        <v>2650.0</v>
      </c>
      <c r="J7" s="35"/>
      <c r="K7" s="21"/>
      <c r="L7" s="28"/>
      <c r="M7" s="92">
        <v>2650.0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13" t="s">
        <v>1699</v>
      </c>
      <c r="C8" s="70" t="s">
        <v>1702</v>
      </c>
      <c r="D8" s="71">
        <v>42071.0</v>
      </c>
      <c r="E8" s="71" t="s">
        <v>174</v>
      </c>
      <c r="F8" s="16"/>
      <c r="G8" s="17"/>
      <c r="H8" s="32"/>
      <c r="I8" s="29"/>
      <c r="J8" s="20">
        <v>350.0</v>
      </c>
      <c r="K8" s="21"/>
      <c r="L8" s="28"/>
      <c r="M8" s="92">
        <v>350.0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13" t="s">
        <v>1699</v>
      </c>
      <c r="C9" s="70" t="s">
        <v>1703</v>
      </c>
      <c r="D9" s="71">
        <v>51939.0</v>
      </c>
      <c r="E9" s="71" t="s">
        <v>99</v>
      </c>
      <c r="F9" s="16"/>
      <c r="G9" s="17"/>
      <c r="H9" s="32"/>
      <c r="I9" s="29">
        <v>28900.0</v>
      </c>
      <c r="J9" s="20"/>
      <c r="K9" s="21"/>
      <c r="L9" s="28"/>
      <c r="M9" s="92">
        <v>28900.0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13" t="s">
        <v>1699</v>
      </c>
      <c r="C10" s="70" t="s">
        <v>1704</v>
      </c>
      <c r="D10" s="71">
        <v>13781.0</v>
      </c>
      <c r="E10" s="71" t="s">
        <v>447</v>
      </c>
      <c r="F10" s="36">
        <v>1400.0</v>
      </c>
      <c r="G10" s="17"/>
      <c r="H10" s="32"/>
      <c r="I10" s="29"/>
      <c r="J10" s="20"/>
      <c r="K10" s="21"/>
      <c r="L10" s="28"/>
      <c r="M10" s="92">
        <v>1400.0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13" t="s">
        <v>1699</v>
      </c>
      <c r="C11" s="70" t="s">
        <v>1705</v>
      </c>
      <c r="D11" s="71">
        <v>55895.0</v>
      </c>
      <c r="E11" s="71" t="s">
        <v>1706</v>
      </c>
      <c r="F11" s="16"/>
      <c r="G11" s="17"/>
      <c r="H11" s="18"/>
      <c r="I11" s="29">
        <v>10000.0</v>
      </c>
      <c r="J11" s="20"/>
      <c r="K11" s="21"/>
      <c r="L11" s="28"/>
      <c r="M11" s="92">
        <v>10000.0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13" t="s">
        <v>1699</v>
      </c>
      <c r="C12" s="70" t="s">
        <v>1707</v>
      </c>
      <c r="D12" s="71">
        <v>39344.0</v>
      </c>
      <c r="E12" s="71" t="s">
        <v>1708</v>
      </c>
      <c r="F12" s="16"/>
      <c r="G12" s="17"/>
      <c r="H12" s="18"/>
      <c r="I12" s="29"/>
      <c r="J12" s="20">
        <v>5150.0</v>
      </c>
      <c r="K12" s="33"/>
      <c r="L12" s="28"/>
      <c r="M12" s="92">
        <v>5150.0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13" t="s">
        <v>1699</v>
      </c>
      <c r="C13" s="70" t="s">
        <v>1709</v>
      </c>
      <c r="D13" s="71">
        <v>30855.0</v>
      </c>
      <c r="E13" s="71" t="s">
        <v>406</v>
      </c>
      <c r="F13" s="16"/>
      <c r="G13" s="17"/>
      <c r="H13" s="18"/>
      <c r="I13" s="29"/>
      <c r="J13" s="35">
        <v>3900.0</v>
      </c>
      <c r="K13" s="33"/>
      <c r="L13" s="28"/>
      <c r="M13" s="92">
        <v>3900.0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13" t="s">
        <v>1699</v>
      </c>
      <c r="C14" s="70" t="s">
        <v>1710</v>
      </c>
      <c r="D14" s="71">
        <v>62046.0</v>
      </c>
      <c r="E14" s="71" t="s">
        <v>1711</v>
      </c>
      <c r="F14" s="16"/>
      <c r="G14" s="17"/>
      <c r="H14" s="32"/>
      <c r="I14" s="29">
        <v>27000.0</v>
      </c>
      <c r="J14" s="20"/>
      <c r="K14" s="33"/>
      <c r="L14" s="28"/>
      <c r="M14" s="92">
        <v>27000.0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13" t="s">
        <v>1699</v>
      </c>
      <c r="C15" s="70" t="s">
        <v>1712</v>
      </c>
      <c r="D15" s="71">
        <v>64406.0</v>
      </c>
      <c r="E15" s="71" t="s">
        <v>1713</v>
      </c>
      <c r="F15" s="16"/>
      <c r="G15" s="17"/>
      <c r="H15" s="18"/>
      <c r="I15" s="29">
        <v>27000.0</v>
      </c>
      <c r="J15" s="20"/>
      <c r="K15" s="33"/>
      <c r="L15" s="28"/>
      <c r="M15" s="92">
        <v>27000.0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13" t="s">
        <v>1699</v>
      </c>
      <c r="C16" s="70" t="s">
        <v>1714</v>
      </c>
      <c r="D16" s="71">
        <v>21384.0</v>
      </c>
      <c r="E16" s="71" t="s">
        <v>196</v>
      </c>
      <c r="F16" s="16"/>
      <c r="G16" s="40">
        <v>3150.0</v>
      </c>
      <c r="H16" s="18"/>
      <c r="I16" s="29"/>
      <c r="J16" s="20"/>
      <c r="K16" s="33"/>
      <c r="L16" s="28"/>
      <c r="M16" s="92">
        <v>3150.0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13" t="s">
        <v>1699</v>
      </c>
      <c r="C17" s="70" t="s">
        <v>1715</v>
      </c>
      <c r="D17" s="71">
        <v>42278.0</v>
      </c>
      <c r="E17" s="71" t="s">
        <v>1201</v>
      </c>
      <c r="F17" s="16"/>
      <c r="G17" s="17"/>
      <c r="H17" s="18"/>
      <c r="I17" s="29">
        <v>60000.0</v>
      </c>
      <c r="J17" s="35"/>
      <c r="K17" s="33"/>
      <c r="L17" s="28"/>
      <c r="M17" s="92">
        <v>60000.0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13" t="s">
        <v>1699</v>
      </c>
      <c r="C18" s="70" t="s">
        <v>1716</v>
      </c>
      <c r="D18" s="71">
        <v>57026.0</v>
      </c>
      <c r="E18" s="71" t="s">
        <v>1192</v>
      </c>
      <c r="F18" s="16"/>
      <c r="G18" s="17"/>
      <c r="H18" s="18"/>
      <c r="I18" s="29">
        <v>300.0</v>
      </c>
      <c r="J18" s="35"/>
      <c r="K18" s="21"/>
      <c r="L18" s="28"/>
      <c r="M18" s="92">
        <v>300.0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13" t="s">
        <v>1699</v>
      </c>
      <c r="C19" s="70" t="s">
        <v>1717</v>
      </c>
      <c r="D19" s="71">
        <v>54226.0</v>
      </c>
      <c r="E19" s="71" t="s">
        <v>37</v>
      </c>
      <c r="F19" s="16"/>
      <c r="G19" s="17"/>
      <c r="H19" s="18"/>
      <c r="I19" s="29"/>
      <c r="J19" s="20">
        <v>1500.0</v>
      </c>
      <c r="K19" s="21"/>
      <c r="L19" s="28"/>
      <c r="M19" s="92">
        <v>1500.0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13" t="s">
        <v>1699</v>
      </c>
      <c r="C20" s="70" t="s">
        <v>1718</v>
      </c>
      <c r="D20" s="71">
        <v>59305.0</v>
      </c>
      <c r="E20" s="71" t="s">
        <v>1719</v>
      </c>
      <c r="F20" s="16"/>
      <c r="G20" s="17"/>
      <c r="H20" s="32"/>
      <c r="I20" s="29"/>
      <c r="J20" s="35">
        <v>150.0</v>
      </c>
      <c r="K20" s="21"/>
      <c r="L20" s="28"/>
      <c r="M20" s="92">
        <v>150.0</v>
      </c>
      <c r="N20" s="24">
        <f t="shared" si="1"/>
        <v>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12">
        <v>17.0</v>
      </c>
      <c r="B21" s="13" t="s">
        <v>1699</v>
      </c>
      <c r="C21" s="70" t="s">
        <v>1720</v>
      </c>
      <c r="D21" s="71">
        <v>34920.0</v>
      </c>
      <c r="E21" s="71" t="s">
        <v>1136</v>
      </c>
      <c r="F21" s="36"/>
      <c r="G21" s="17"/>
      <c r="H21" s="32"/>
      <c r="I21" s="29">
        <v>1500.0</v>
      </c>
      <c r="J21" s="20"/>
      <c r="K21" s="21"/>
      <c r="L21" s="28"/>
      <c r="M21" s="92">
        <v>1500.0</v>
      </c>
      <c r="N21" s="24">
        <f t="shared" si="1"/>
        <v>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2">
        <v>18.0</v>
      </c>
      <c r="B22" s="13" t="s">
        <v>1699</v>
      </c>
      <c r="C22" s="70" t="s">
        <v>1721</v>
      </c>
      <c r="D22" s="71">
        <v>42046.0</v>
      </c>
      <c r="E22" s="71" t="s">
        <v>93</v>
      </c>
      <c r="F22" s="36"/>
      <c r="G22" s="17"/>
      <c r="H22" s="32"/>
      <c r="I22" s="29">
        <v>1880.0</v>
      </c>
      <c r="J22" s="20"/>
      <c r="K22" s="33"/>
      <c r="L22" s="28"/>
      <c r="M22" s="92">
        <v>1880.0</v>
      </c>
      <c r="N22" s="24">
        <f t="shared" si="1"/>
        <v>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12">
        <v>19.0</v>
      </c>
      <c r="B23" s="13" t="s">
        <v>1699</v>
      </c>
      <c r="C23" s="70" t="s">
        <v>1722</v>
      </c>
      <c r="D23" s="71">
        <v>50655.0</v>
      </c>
      <c r="E23" s="71" t="s">
        <v>1723</v>
      </c>
      <c r="F23" s="36"/>
      <c r="G23" s="37"/>
      <c r="H23" s="32"/>
      <c r="I23" s="29">
        <v>5150.0</v>
      </c>
      <c r="J23" s="35"/>
      <c r="K23" s="33"/>
      <c r="L23" s="28"/>
      <c r="M23" s="92">
        <v>5150.0</v>
      </c>
      <c r="N23" s="24">
        <f t="shared" si="1"/>
        <v>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12">
        <v>20.0</v>
      </c>
      <c r="B24" s="13" t="s">
        <v>1699</v>
      </c>
      <c r="C24" s="70" t="s">
        <v>1724</v>
      </c>
      <c r="D24" s="71">
        <v>43887.0</v>
      </c>
      <c r="E24" s="71" t="s">
        <v>1725</v>
      </c>
      <c r="F24" s="16"/>
      <c r="G24" s="37"/>
      <c r="H24" s="32"/>
      <c r="I24" s="29"/>
      <c r="J24" s="35">
        <v>3600.0</v>
      </c>
      <c r="K24" s="33"/>
      <c r="L24" s="28"/>
      <c r="M24" s="92">
        <v>3600.0</v>
      </c>
      <c r="N24" s="24">
        <f t="shared" si="1"/>
        <v>0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2">
        <v>21.0</v>
      </c>
      <c r="B25" s="13" t="s">
        <v>1699</v>
      </c>
      <c r="C25" s="70" t="s">
        <v>1726</v>
      </c>
      <c r="D25" s="71">
        <v>43887.0</v>
      </c>
      <c r="E25" s="71" t="s">
        <v>1725</v>
      </c>
      <c r="F25" s="36"/>
      <c r="G25" s="17"/>
      <c r="H25" s="32"/>
      <c r="I25" s="29"/>
      <c r="J25" s="20">
        <v>5340.0</v>
      </c>
      <c r="K25" s="21"/>
      <c r="L25" s="28"/>
      <c r="M25" s="92">
        <v>5340.0</v>
      </c>
      <c r="N25" s="24">
        <f t="shared" si="1"/>
        <v>0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2">
        <v>22.0</v>
      </c>
      <c r="B26" s="13" t="s">
        <v>1699</v>
      </c>
      <c r="C26" s="70" t="s">
        <v>1727</v>
      </c>
      <c r="D26" s="71">
        <v>64414.0</v>
      </c>
      <c r="E26" s="71" t="s">
        <v>1728</v>
      </c>
      <c r="F26" s="16"/>
      <c r="G26" s="37"/>
      <c r="H26" s="18"/>
      <c r="I26" s="29"/>
      <c r="J26" s="20">
        <v>27000.0</v>
      </c>
      <c r="K26" s="21"/>
      <c r="L26" s="28"/>
      <c r="M26" s="92">
        <v>27000.0</v>
      </c>
      <c r="N26" s="24">
        <f t="shared" si="1"/>
        <v>0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12">
        <v>23.0</v>
      </c>
      <c r="B27" s="13" t="s">
        <v>1699</v>
      </c>
      <c r="C27" s="70" t="s">
        <v>1729</v>
      </c>
      <c r="D27" s="71">
        <v>56450.0</v>
      </c>
      <c r="E27" s="71" t="s">
        <v>382</v>
      </c>
      <c r="F27" s="16"/>
      <c r="G27" s="17"/>
      <c r="H27" s="18"/>
      <c r="I27" s="29"/>
      <c r="J27" s="20">
        <v>41400.0</v>
      </c>
      <c r="K27" s="21"/>
      <c r="L27" s="28"/>
      <c r="M27" s="92">
        <v>41400.0</v>
      </c>
      <c r="N27" s="24">
        <f t="shared" si="1"/>
        <v>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12">
        <v>24.0</v>
      </c>
      <c r="B28" s="13" t="s">
        <v>1699</v>
      </c>
      <c r="C28" s="70" t="s">
        <v>1730</v>
      </c>
      <c r="D28" s="71">
        <v>56450.0</v>
      </c>
      <c r="E28" s="71" t="s">
        <v>382</v>
      </c>
      <c r="F28" s="36"/>
      <c r="G28" s="17"/>
      <c r="H28" s="32"/>
      <c r="I28" s="29"/>
      <c r="J28" s="20">
        <v>1200.0</v>
      </c>
      <c r="K28" s="21"/>
      <c r="L28" s="28"/>
      <c r="M28" s="92">
        <v>1200.0</v>
      </c>
      <c r="N28" s="24">
        <f t="shared" si="1"/>
        <v>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12">
        <v>25.0</v>
      </c>
      <c r="B29" s="13" t="s">
        <v>1699</v>
      </c>
      <c r="C29" s="70" t="s">
        <v>1731</v>
      </c>
      <c r="D29" s="71">
        <v>56450.0</v>
      </c>
      <c r="E29" s="71" t="s">
        <v>382</v>
      </c>
      <c r="F29" s="36"/>
      <c r="G29" s="17"/>
      <c r="H29" s="32"/>
      <c r="I29" s="29"/>
      <c r="J29" s="35">
        <v>600.0</v>
      </c>
      <c r="K29" s="21"/>
      <c r="L29" s="28"/>
      <c r="M29" s="92">
        <v>600.0</v>
      </c>
      <c r="N29" s="24">
        <f t="shared" si="1"/>
        <v>0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12">
        <v>26.0</v>
      </c>
      <c r="B30" s="13" t="s">
        <v>1699</v>
      </c>
      <c r="C30" s="70" t="s">
        <v>1732</v>
      </c>
      <c r="D30" s="71">
        <v>53283.0</v>
      </c>
      <c r="E30" s="71" t="s">
        <v>166</v>
      </c>
      <c r="F30" s="36"/>
      <c r="G30" s="17"/>
      <c r="H30" s="18"/>
      <c r="I30" s="29">
        <v>400.0</v>
      </c>
      <c r="J30" s="20"/>
      <c r="K30" s="21"/>
      <c r="L30" s="28"/>
      <c r="M30" s="92">
        <v>400.0</v>
      </c>
      <c r="N30" s="24">
        <f t="shared" si="1"/>
        <v>0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12">
        <v>27.0</v>
      </c>
      <c r="B31" s="13" t="s">
        <v>1699</v>
      </c>
      <c r="C31" s="70" t="s">
        <v>1733</v>
      </c>
      <c r="D31" s="71">
        <v>10006.0</v>
      </c>
      <c r="E31" s="71" t="s">
        <v>43</v>
      </c>
      <c r="F31" s="16"/>
      <c r="G31" s="37"/>
      <c r="H31" s="32"/>
      <c r="I31" s="29">
        <v>2650.0</v>
      </c>
      <c r="J31" s="20"/>
      <c r="K31" s="33"/>
      <c r="L31" s="28"/>
      <c r="M31" s="92">
        <v>2650.0</v>
      </c>
      <c r="N31" s="24">
        <f t="shared" si="1"/>
        <v>0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12">
        <v>28.0</v>
      </c>
      <c r="B32" s="13" t="s">
        <v>1699</v>
      </c>
      <c r="C32" s="70" t="s">
        <v>1734</v>
      </c>
      <c r="D32" s="71">
        <v>21818.0</v>
      </c>
      <c r="E32" s="71" t="s">
        <v>22</v>
      </c>
      <c r="F32" s="36"/>
      <c r="G32" s="37"/>
      <c r="H32" s="32"/>
      <c r="I32" s="29">
        <v>2250.0</v>
      </c>
      <c r="J32" s="35"/>
      <c r="K32" s="33"/>
      <c r="L32" s="28"/>
      <c r="M32" s="92">
        <v>2250.0</v>
      </c>
      <c r="N32" s="24">
        <f t="shared" si="1"/>
        <v>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12">
        <v>29.0</v>
      </c>
      <c r="B33" s="13" t="s">
        <v>1699</v>
      </c>
      <c r="C33" s="70" t="s">
        <v>1735</v>
      </c>
      <c r="D33" s="71">
        <v>22332.0</v>
      </c>
      <c r="E33" s="71" t="s">
        <v>179</v>
      </c>
      <c r="F33" s="36"/>
      <c r="G33" s="17"/>
      <c r="H33" s="18"/>
      <c r="I33" s="29">
        <v>29700.0</v>
      </c>
      <c r="J33" s="35"/>
      <c r="K33" s="33"/>
      <c r="L33" s="28"/>
      <c r="M33" s="92">
        <v>29700.0</v>
      </c>
      <c r="N33" s="24">
        <f t="shared" si="1"/>
        <v>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12">
        <v>30.0</v>
      </c>
      <c r="B34" s="13" t="s">
        <v>1699</v>
      </c>
      <c r="C34" s="70" t="s">
        <v>1736</v>
      </c>
      <c r="D34" s="71">
        <v>30895.0</v>
      </c>
      <c r="E34" s="71" t="s">
        <v>647</v>
      </c>
      <c r="F34" s="36"/>
      <c r="G34" s="17"/>
      <c r="H34" s="32"/>
      <c r="I34" s="29"/>
      <c r="J34" s="20">
        <v>5550.0</v>
      </c>
      <c r="K34" s="21"/>
      <c r="L34" s="28"/>
      <c r="M34" s="92">
        <v>5550.0</v>
      </c>
      <c r="N34" s="24">
        <f t="shared" si="1"/>
        <v>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12">
        <v>31.0</v>
      </c>
      <c r="B35" s="13" t="s">
        <v>1699</v>
      </c>
      <c r="C35" s="70" t="s">
        <v>1737</v>
      </c>
      <c r="D35" s="71">
        <v>50126.0</v>
      </c>
      <c r="E35" s="71" t="s">
        <v>1738</v>
      </c>
      <c r="F35" s="36"/>
      <c r="G35" s="37"/>
      <c r="H35" s="18"/>
      <c r="I35" s="29"/>
      <c r="J35" s="20">
        <v>400.0</v>
      </c>
      <c r="K35" s="33">
        <v>3200.0</v>
      </c>
      <c r="L35" s="28"/>
      <c r="M35" s="92">
        <v>3600.0</v>
      </c>
      <c r="N35" s="24">
        <f t="shared" si="1"/>
        <v>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12">
        <v>32.0</v>
      </c>
      <c r="B36" s="13" t="s">
        <v>1699</v>
      </c>
      <c r="C36" s="70" t="s">
        <v>1739</v>
      </c>
      <c r="D36" s="71">
        <v>34920.0</v>
      </c>
      <c r="E36" s="71" t="s">
        <v>1136</v>
      </c>
      <c r="F36" s="36"/>
      <c r="G36" s="37"/>
      <c r="H36" s="18"/>
      <c r="I36" s="29"/>
      <c r="J36" s="20"/>
      <c r="K36" s="33">
        <v>5000.0</v>
      </c>
      <c r="L36" s="28"/>
      <c r="M36" s="92">
        <v>5000.0</v>
      </c>
      <c r="N36" s="24">
        <f t="shared" si="1"/>
        <v>0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12">
        <v>33.0</v>
      </c>
      <c r="B37" s="13" t="s">
        <v>1699</v>
      </c>
      <c r="C37" s="70" t="s">
        <v>1740</v>
      </c>
      <c r="D37" s="71">
        <v>59963.0</v>
      </c>
      <c r="E37" s="71" t="s">
        <v>1741</v>
      </c>
      <c r="F37" s="16"/>
      <c r="G37" s="37"/>
      <c r="H37" s="18"/>
      <c r="I37" s="29"/>
      <c r="J37" s="20">
        <v>5200.0</v>
      </c>
      <c r="K37" s="33"/>
      <c r="L37" s="28"/>
      <c r="M37" s="92">
        <v>5200.0</v>
      </c>
      <c r="N37" s="24">
        <f t="shared" si="1"/>
        <v>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12">
        <v>34.0</v>
      </c>
      <c r="B38" s="13" t="s">
        <v>1699</v>
      </c>
      <c r="C38" s="70" t="s">
        <v>1742</v>
      </c>
      <c r="D38" s="71">
        <v>22332.0</v>
      </c>
      <c r="E38" s="71" t="s">
        <v>179</v>
      </c>
      <c r="F38" s="36"/>
      <c r="G38" s="37"/>
      <c r="H38" s="32"/>
      <c r="I38" s="29">
        <v>1500.0</v>
      </c>
      <c r="J38" s="35"/>
      <c r="K38" s="21"/>
      <c r="L38" s="28"/>
      <c r="M38" s="92">
        <v>1500.0</v>
      </c>
      <c r="N38" s="24">
        <f t="shared" si="1"/>
        <v>0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12">
        <v>35.0</v>
      </c>
      <c r="B39" s="13" t="s">
        <v>1699</v>
      </c>
      <c r="C39" s="70" t="s">
        <v>1743</v>
      </c>
      <c r="D39" s="71">
        <v>41057.0</v>
      </c>
      <c r="E39" s="71" t="s">
        <v>1033</v>
      </c>
      <c r="F39" s="16"/>
      <c r="G39" s="37"/>
      <c r="H39" s="32"/>
      <c r="I39" s="29">
        <v>300.0</v>
      </c>
      <c r="J39" s="20"/>
      <c r="K39" s="21"/>
      <c r="L39" s="28"/>
      <c r="M39" s="92">
        <v>300.0</v>
      </c>
      <c r="N39" s="24">
        <f t="shared" si="1"/>
        <v>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12">
        <v>36.0</v>
      </c>
      <c r="B40" s="13" t="s">
        <v>1699</v>
      </c>
      <c r="C40" s="70" t="s">
        <v>1744</v>
      </c>
      <c r="D40" s="71">
        <v>53249.0</v>
      </c>
      <c r="E40" s="71" t="s">
        <v>472</v>
      </c>
      <c r="F40" s="16"/>
      <c r="G40" s="37"/>
      <c r="H40" s="38"/>
      <c r="I40" s="29">
        <v>17500.0</v>
      </c>
      <c r="J40" s="20"/>
      <c r="K40" s="21"/>
      <c r="L40" s="28"/>
      <c r="M40" s="92">
        <v>17500.0</v>
      </c>
      <c r="N40" s="24">
        <f t="shared" si="1"/>
        <v>0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12">
        <v>37.0</v>
      </c>
      <c r="B41" s="13" t="s">
        <v>1699</v>
      </c>
      <c r="C41" s="70" t="s">
        <v>1745</v>
      </c>
      <c r="D41" s="71">
        <v>62988.0</v>
      </c>
      <c r="E41" s="71" t="s">
        <v>1746</v>
      </c>
      <c r="F41" s="73"/>
      <c r="G41" s="96"/>
      <c r="H41" s="75"/>
      <c r="I41" s="76"/>
      <c r="J41" s="77">
        <v>150.0</v>
      </c>
      <c r="K41" s="78"/>
      <c r="L41" s="79"/>
      <c r="M41" s="92">
        <v>150.0</v>
      </c>
      <c r="N41" s="80">
        <f t="shared" si="1"/>
        <v>0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>
      <c r="A42" s="12">
        <v>38.0</v>
      </c>
      <c r="B42" s="13" t="s">
        <v>1699</v>
      </c>
      <c r="C42" s="70" t="s">
        <v>1747</v>
      </c>
      <c r="D42" s="71">
        <v>51406.0</v>
      </c>
      <c r="E42" s="71" t="s">
        <v>128</v>
      </c>
      <c r="F42" s="36"/>
      <c r="G42" s="37"/>
      <c r="H42" s="32"/>
      <c r="I42" s="29">
        <v>2000.0</v>
      </c>
      <c r="J42" s="35"/>
      <c r="K42" s="21"/>
      <c r="L42" s="28"/>
      <c r="M42" s="92">
        <v>2000.0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13" t="s">
        <v>1699</v>
      </c>
      <c r="C43" s="70" t="s">
        <v>1748</v>
      </c>
      <c r="D43" s="71">
        <v>63513.0</v>
      </c>
      <c r="E43" s="71" t="s">
        <v>41</v>
      </c>
      <c r="F43" s="36"/>
      <c r="G43" s="17"/>
      <c r="H43" s="18"/>
      <c r="I43" s="29"/>
      <c r="J43" s="35"/>
      <c r="K43" s="33">
        <v>1500.0</v>
      </c>
      <c r="L43" s="28"/>
      <c r="M43" s="92">
        <v>1500.0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13" t="s">
        <v>1699</v>
      </c>
      <c r="C44" s="70" t="s">
        <v>1749</v>
      </c>
      <c r="D44" s="71">
        <v>30933.0</v>
      </c>
      <c r="E44" s="71" t="s">
        <v>39</v>
      </c>
      <c r="F44" s="36"/>
      <c r="G44" s="17"/>
      <c r="H44" s="18"/>
      <c r="I44" s="29"/>
      <c r="J44" s="35"/>
      <c r="K44" s="33">
        <v>3900.0</v>
      </c>
      <c r="L44" s="28"/>
      <c r="M44" s="92">
        <v>3900.0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13" t="s">
        <v>1699</v>
      </c>
      <c r="C45" s="70" t="s">
        <v>1750</v>
      </c>
      <c r="D45" s="71">
        <v>21384.0</v>
      </c>
      <c r="E45" s="71" t="s">
        <v>196</v>
      </c>
      <c r="F45" s="36"/>
      <c r="G45" s="37">
        <v>750.0</v>
      </c>
      <c r="H45" s="18"/>
      <c r="I45" s="29">
        <v>300.0</v>
      </c>
      <c r="J45" s="35"/>
      <c r="K45" s="33"/>
      <c r="L45" s="28"/>
      <c r="M45" s="92">
        <v>1050.0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13" t="s">
        <v>1699</v>
      </c>
      <c r="C46" s="70" t="s">
        <v>1751</v>
      </c>
      <c r="D46" s="71">
        <v>50596.0</v>
      </c>
      <c r="E46" s="71" t="s">
        <v>1093</v>
      </c>
      <c r="F46" s="36"/>
      <c r="G46" s="17"/>
      <c r="H46" s="18"/>
      <c r="I46" s="29">
        <v>32100.0</v>
      </c>
      <c r="J46" s="35"/>
      <c r="K46" s="21"/>
      <c r="L46" s="28"/>
      <c r="M46" s="92">
        <v>32100.0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13" t="s">
        <v>1699</v>
      </c>
      <c r="C47" s="70" t="s">
        <v>1752</v>
      </c>
      <c r="D47" s="71">
        <v>51812.0</v>
      </c>
      <c r="E47" s="71" t="s">
        <v>1753</v>
      </c>
      <c r="F47" s="36"/>
      <c r="G47" s="37"/>
      <c r="H47" s="32"/>
      <c r="I47" s="29">
        <v>5350.0</v>
      </c>
      <c r="J47" s="35"/>
      <c r="K47" s="21"/>
      <c r="L47" s="28"/>
      <c r="M47" s="92">
        <v>5350.0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84"/>
      <c r="B48" s="102"/>
      <c r="C48" s="103"/>
      <c r="D48" s="103"/>
      <c r="E48" s="100"/>
      <c r="F48" s="45">
        <f t="shared" ref="F48:K48" si="2">SUM(F5:F47)</f>
        <v>1400</v>
      </c>
      <c r="G48" s="46">
        <f t="shared" si="2"/>
        <v>3900</v>
      </c>
      <c r="H48" s="47">
        <f t="shared" si="2"/>
        <v>0</v>
      </c>
      <c r="I48" s="48">
        <f t="shared" si="2"/>
        <v>268430</v>
      </c>
      <c r="J48" s="49">
        <f t="shared" si="2"/>
        <v>104140</v>
      </c>
      <c r="K48" s="49">
        <f t="shared" si="2"/>
        <v>13600</v>
      </c>
      <c r="L48" s="51">
        <v>0.0</v>
      </c>
      <c r="M48" s="104">
        <f t="shared" ref="M48:N48" si="3">SUM(M5:M47)</f>
        <v>391470</v>
      </c>
      <c r="N48" s="52">
        <f t="shared" si="3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85"/>
      <c r="B49" s="106"/>
      <c r="C49" s="106"/>
      <c r="D49" s="106"/>
      <c r="E49" s="85"/>
      <c r="F49" s="54">
        <f>L48+M48+N48+O48+P48+Q48+R48</f>
        <v>391470</v>
      </c>
      <c r="G49" s="2"/>
      <c r="H49" s="2"/>
      <c r="I49" s="2"/>
      <c r="J49" s="2"/>
      <c r="K49" s="2"/>
      <c r="L49" s="3"/>
      <c r="M49" s="105"/>
      <c r="N49" s="87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88"/>
      <c r="C50" s="106"/>
      <c r="D50" s="106"/>
      <c r="E50" s="85"/>
      <c r="F50" s="88"/>
      <c r="G50" s="88"/>
      <c r="H50" s="88"/>
      <c r="I50" s="88"/>
      <c r="J50" s="88"/>
      <c r="K50" s="88"/>
      <c r="L50" s="88"/>
      <c r="M50" s="88"/>
      <c r="N50" s="88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C51" s="107"/>
      <c r="D51" s="90" t="s">
        <v>260</v>
      </c>
      <c r="E51" s="57"/>
      <c r="F51" s="88"/>
      <c r="G51" s="88"/>
      <c r="H51" s="88"/>
      <c r="I51" s="88"/>
      <c r="J51" s="88"/>
      <c r="K51" s="88"/>
      <c r="L51" s="88"/>
      <c r="M51" s="88"/>
      <c r="N51" s="88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C52" s="8"/>
      <c r="D52" s="58"/>
      <c r="E52" s="59"/>
      <c r="F52" s="88"/>
      <c r="G52" s="88"/>
      <c r="H52" s="88"/>
      <c r="I52" s="88"/>
      <c r="J52" s="88"/>
      <c r="K52" s="88"/>
      <c r="L52" s="88"/>
      <c r="M52" s="88"/>
      <c r="N52" s="88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C53" s="9"/>
      <c r="D53" s="60"/>
      <c r="E53" s="61"/>
      <c r="F53" s="88"/>
      <c r="G53" s="88"/>
      <c r="H53" s="88"/>
      <c r="I53" s="88"/>
      <c r="J53" s="88"/>
      <c r="K53" s="88"/>
      <c r="L53" s="88"/>
      <c r="M53" s="88"/>
      <c r="N53" s="88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C54" s="108"/>
      <c r="D54" s="108"/>
      <c r="E54" s="4"/>
      <c r="F54" s="4" t="s">
        <v>261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108"/>
      <c r="C55" s="108"/>
      <c r="D55" s="10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108"/>
      <c r="C56" s="108"/>
      <c r="D56" s="10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108"/>
      <c r="C57" s="108"/>
      <c r="D57" s="10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108"/>
      <c r="C58" s="108"/>
      <c r="D58" s="10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108"/>
      <c r="C59" s="108"/>
      <c r="D59" s="10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108"/>
      <c r="C60" s="108"/>
      <c r="D60" s="10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108"/>
      <c r="C61" s="108"/>
      <c r="D61" s="10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108"/>
      <c r="C62" s="108"/>
      <c r="D62" s="10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108"/>
      <c r="C63" s="108"/>
      <c r="D63" s="10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108"/>
      <c r="C64" s="108"/>
      <c r="D64" s="10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108"/>
      <c r="C65" s="108"/>
      <c r="D65" s="10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108"/>
      <c r="C66" s="108"/>
      <c r="D66" s="10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108"/>
      <c r="C67" s="108"/>
      <c r="D67" s="10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108"/>
      <c r="C68" s="108"/>
      <c r="D68" s="10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108"/>
      <c r="C69" s="108"/>
      <c r="D69" s="10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108"/>
      <c r="C70" s="108"/>
      <c r="D70" s="10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108"/>
      <c r="C71" s="108"/>
      <c r="D71" s="10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108"/>
      <c r="C72" s="108"/>
      <c r="D72" s="10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108"/>
      <c r="C73" s="108"/>
      <c r="D73" s="10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108"/>
      <c r="C74" s="108"/>
      <c r="D74" s="10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108"/>
      <c r="C75" s="108"/>
      <c r="D75" s="10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108"/>
      <c r="C76" s="108"/>
      <c r="D76" s="10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108"/>
      <c r="C77" s="108"/>
      <c r="D77" s="10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108"/>
      <c r="C78" s="108"/>
      <c r="D78" s="10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108"/>
      <c r="C79" s="108"/>
      <c r="D79" s="10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108"/>
      <c r="C80" s="108"/>
      <c r="D80" s="10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108"/>
      <c r="C81" s="108"/>
      <c r="D81" s="10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108"/>
      <c r="C82" s="108"/>
      <c r="D82" s="10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108"/>
      <c r="C83" s="108"/>
      <c r="D83" s="10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108"/>
      <c r="C84" s="108"/>
      <c r="D84" s="10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108"/>
      <c r="C85" s="108"/>
      <c r="D85" s="10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108"/>
      <c r="C86" s="108"/>
      <c r="D86" s="10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108"/>
      <c r="C87" s="108"/>
      <c r="D87" s="10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108"/>
      <c r="C88" s="108"/>
      <c r="D88" s="10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108"/>
      <c r="C89" s="108"/>
      <c r="D89" s="10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108"/>
      <c r="C90" s="108"/>
      <c r="D90" s="10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108"/>
      <c r="C91" s="108"/>
      <c r="D91" s="10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108"/>
      <c r="C92" s="108"/>
      <c r="D92" s="10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108"/>
      <c r="C93" s="108"/>
      <c r="D93" s="10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108"/>
      <c r="C94" s="108"/>
      <c r="D94" s="10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108"/>
      <c r="C95" s="108"/>
      <c r="D95" s="10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108"/>
      <c r="C96" s="108"/>
      <c r="D96" s="10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108"/>
      <c r="C97" s="108"/>
      <c r="D97" s="10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108"/>
      <c r="C98" s="108"/>
      <c r="D98" s="10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108"/>
      <c r="C99" s="108"/>
      <c r="D99" s="10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108"/>
      <c r="C100" s="108"/>
      <c r="D100" s="10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108"/>
      <c r="C101" s="108"/>
      <c r="D101" s="10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108"/>
      <c r="C102" s="108"/>
      <c r="D102" s="10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108"/>
      <c r="C103" s="108"/>
      <c r="D103" s="10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108"/>
      <c r="C104" s="108"/>
      <c r="D104" s="10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108"/>
      <c r="C105" s="108"/>
      <c r="D105" s="10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108"/>
      <c r="C106" s="108"/>
      <c r="D106" s="10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108"/>
      <c r="C107" s="108"/>
      <c r="D107" s="10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108"/>
      <c r="C108" s="108"/>
      <c r="D108" s="10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108"/>
      <c r="C109" s="108"/>
      <c r="D109" s="10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108"/>
      <c r="C110" s="108"/>
      <c r="D110" s="10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108"/>
      <c r="C111" s="108"/>
      <c r="D111" s="10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108"/>
      <c r="C112" s="108"/>
      <c r="D112" s="10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108"/>
      <c r="C113" s="108"/>
      <c r="D113" s="10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108"/>
      <c r="C114" s="108"/>
      <c r="D114" s="10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108"/>
      <c r="C115" s="108"/>
      <c r="D115" s="10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108"/>
      <c r="C116" s="108"/>
      <c r="D116" s="10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108"/>
      <c r="C117" s="108"/>
      <c r="D117" s="10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108"/>
      <c r="C118" s="108"/>
      <c r="D118" s="10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108"/>
      <c r="C119" s="108"/>
      <c r="D119" s="10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108"/>
      <c r="C120" s="108"/>
      <c r="D120" s="10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108"/>
      <c r="C121" s="108"/>
      <c r="D121" s="10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108"/>
      <c r="C122" s="108"/>
      <c r="D122" s="10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108"/>
      <c r="C123" s="108"/>
      <c r="D123" s="10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108"/>
      <c r="C124" s="108"/>
      <c r="D124" s="10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108"/>
      <c r="C125" s="108"/>
      <c r="D125" s="10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108"/>
      <c r="C126" s="108"/>
      <c r="D126" s="10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108"/>
      <c r="C127" s="108"/>
      <c r="D127" s="10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108"/>
      <c r="C128" s="108"/>
      <c r="D128" s="10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108"/>
      <c r="C129" s="108"/>
      <c r="D129" s="10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108"/>
      <c r="C130" s="108"/>
      <c r="D130" s="10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108"/>
      <c r="C131" s="108"/>
      <c r="D131" s="10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108"/>
      <c r="C132" s="108"/>
      <c r="D132" s="10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108"/>
      <c r="C133" s="108"/>
      <c r="D133" s="10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108"/>
      <c r="C134" s="108"/>
      <c r="D134" s="10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108"/>
      <c r="C135" s="108"/>
      <c r="D135" s="10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108"/>
      <c r="C136" s="108"/>
      <c r="D136" s="10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108"/>
      <c r="C137" s="108"/>
      <c r="D137" s="10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108"/>
      <c r="C138" s="108"/>
      <c r="D138" s="10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108"/>
      <c r="C139" s="108"/>
      <c r="D139" s="10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108"/>
      <c r="C140" s="108"/>
      <c r="D140" s="10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108"/>
      <c r="C141" s="108"/>
      <c r="D141" s="10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108"/>
      <c r="C142" s="108"/>
      <c r="D142" s="10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108"/>
      <c r="C143" s="108"/>
      <c r="D143" s="10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108"/>
      <c r="C144" s="108"/>
      <c r="D144" s="10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108"/>
      <c r="C145" s="108"/>
      <c r="D145" s="10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108"/>
      <c r="C146" s="108"/>
      <c r="D146" s="10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108"/>
      <c r="C147" s="108"/>
      <c r="D147" s="10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108"/>
      <c r="C148" s="108"/>
      <c r="D148" s="10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108"/>
      <c r="C149" s="108"/>
      <c r="D149" s="10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108"/>
      <c r="C150" s="108"/>
      <c r="D150" s="10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108"/>
      <c r="C151" s="108"/>
      <c r="D151" s="10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108"/>
      <c r="C152" s="108"/>
      <c r="D152" s="10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108"/>
      <c r="C153" s="108"/>
      <c r="D153" s="10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108"/>
      <c r="C154" s="108"/>
      <c r="D154" s="10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108"/>
      <c r="C155" s="108"/>
      <c r="D155" s="10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108"/>
      <c r="C156" s="108"/>
      <c r="D156" s="10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108"/>
      <c r="C157" s="108"/>
      <c r="D157" s="10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108"/>
      <c r="C158" s="108"/>
      <c r="D158" s="10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108"/>
      <c r="C159" s="108"/>
      <c r="D159" s="10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108"/>
      <c r="C160" s="108"/>
      <c r="D160" s="10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108"/>
      <c r="C161" s="108"/>
      <c r="D161" s="10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108"/>
      <c r="C162" s="108"/>
      <c r="D162" s="10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108"/>
      <c r="C163" s="108"/>
      <c r="D163" s="10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108"/>
      <c r="C164" s="108"/>
      <c r="D164" s="10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108"/>
      <c r="C165" s="108"/>
      <c r="D165" s="10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108"/>
      <c r="C166" s="108"/>
      <c r="D166" s="10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108"/>
      <c r="C167" s="108"/>
      <c r="D167" s="10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108"/>
      <c r="C168" s="108"/>
      <c r="D168" s="10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108"/>
      <c r="C169" s="108"/>
      <c r="D169" s="10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108"/>
      <c r="C170" s="108"/>
      <c r="D170" s="10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108"/>
      <c r="C171" s="108"/>
      <c r="D171" s="10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108"/>
      <c r="C172" s="108"/>
      <c r="D172" s="10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108"/>
      <c r="C173" s="108"/>
      <c r="D173" s="10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108"/>
      <c r="C174" s="108"/>
      <c r="D174" s="10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108"/>
      <c r="C175" s="108"/>
      <c r="D175" s="10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108"/>
      <c r="C176" s="108"/>
      <c r="D176" s="10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108"/>
      <c r="C177" s="108"/>
      <c r="D177" s="10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108"/>
      <c r="C178" s="108"/>
      <c r="D178" s="10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108"/>
      <c r="C179" s="108"/>
      <c r="D179" s="10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108"/>
      <c r="C180" s="108"/>
      <c r="D180" s="10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108"/>
      <c r="C181" s="108"/>
      <c r="D181" s="10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108"/>
      <c r="C182" s="108"/>
      <c r="D182" s="10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108"/>
      <c r="C183" s="108"/>
      <c r="D183" s="10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108"/>
      <c r="C184" s="108"/>
      <c r="D184" s="10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108"/>
      <c r="C185" s="108"/>
      <c r="D185" s="10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108"/>
      <c r="C186" s="108"/>
      <c r="D186" s="10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108"/>
      <c r="C187" s="108"/>
      <c r="D187" s="10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108"/>
      <c r="C188" s="108"/>
      <c r="D188" s="10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108"/>
      <c r="C189" s="108"/>
      <c r="D189" s="10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108"/>
      <c r="C190" s="108"/>
      <c r="D190" s="10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108"/>
      <c r="C191" s="108"/>
      <c r="D191" s="10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108"/>
      <c r="C192" s="108"/>
      <c r="D192" s="10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108"/>
      <c r="C193" s="108"/>
      <c r="D193" s="10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108"/>
      <c r="C194" s="108"/>
      <c r="D194" s="10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108"/>
      <c r="C195" s="108"/>
      <c r="D195" s="10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108"/>
      <c r="C196" s="108"/>
      <c r="D196" s="10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108"/>
      <c r="C197" s="108"/>
      <c r="D197" s="10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108"/>
      <c r="C198" s="108"/>
      <c r="D198" s="10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108"/>
      <c r="C199" s="108"/>
      <c r="D199" s="10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108"/>
      <c r="C200" s="108"/>
      <c r="D200" s="10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108"/>
      <c r="C201" s="108"/>
      <c r="D201" s="10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108"/>
      <c r="C202" s="108"/>
      <c r="D202" s="10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108"/>
      <c r="C203" s="108"/>
      <c r="D203" s="10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108"/>
      <c r="C204" s="108"/>
      <c r="D204" s="10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108"/>
      <c r="C205" s="108"/>
      <c r="D205" s="10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108"/>
      <c r="C206" s="108"/>
      <c r="D206" s="10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108"/>
      <c r="C207" s="108"/>
      <c r="D207" s="10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108"/>
      <c r="C208" s="108"/>
      <c r="D208" s="10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108"/>
      <c r="C209" s="108"/>
      <c r="D209" s="10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108"/>
      <c r="C210" s="108"/>
      <c r="D210" s="10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108"/>
      <c r="C211" s="108"/>
      <c r="D211" s="10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108"/>
      <c r="C212" s="108"/>
      <c r="D212" s="10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108"/>
      <c r="C213" s="108"/>
      <c r="D213" s="10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108"/>
      <c r="C214" s="108"/>
      <c r="D214" s="10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108"/>
      <c r="C215" s="108"/>
      <c r="D215" s="10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108"/>
      <c r="C216" s="108"/>
      <c r="D216" s="10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108"/>
      <c r="C217" s="108"/>
      <c r="D217" s="10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108"/>
      <c r="C218" s="108"/>
      <c r="D218" s="10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108"/>
      <c r="C219" s="108"/>
      <c r="D219" s="10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108"/>
      <c r="C220" s="108"/>
      <c r="D220" s="10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108"/>
      <c r="C221" s="108"/>
      <c r="D221" s="10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108"/>
      <c r="C222" s="108"/>
      <c r="D222" s="10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108"/>
      <c r="C223" s="108"/>
      <c r="D223" s="10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108"/>
      <c r="C224" s="108"/>
      <c r="D224" s="10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108"/>
      <c r="C225" s="108"/>
      <c r="D225" s="10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108"/>
      <c r="C226" s="108"/>
      <c r="D226" s="10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108"/>
      <c r="C227" s="108"/>
      <c r="D227" s="10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108"/>
      <c r="C228" s="108"/>
      <c r="D228" s="10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108"/>
      <c r="C229" s="108"/>
      <c r="D229" s="10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108"/>
      <c r="C230" s="108"/>
      <c r="D230" s="10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108"/>
      <c r="C231" s="108"/>
      <c r="D231" s="10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108"/>
      <c r="C232" s="108"/>
      <c r="D232" s="10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108"/>
      <c r="C233" s="108"/>
      <c r="D233" s="10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108"/>
      <c r="C234" s="108"/>
      <c r="D234" s="10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108"/>
      <c r="C235" s="108"/>
      <c r="D235" s="10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108"/>
      <c r="C236" s="108"/>
      <c r="D236" s="10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108"/>
      <c r="C237" s="108"/>
      <c r="D237" s="10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108"/>
      <c r="C238" s="108"/>
      <c r="D238" s="10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108"/>
      <c r="C239" s="108"/>
      <c r="D239" s="10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108"/>
      <c r="C240" s="108"/>
      <c r="D240" s="10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108"/>
      <c r="C241" s="108"/>
      <c r="D241" s="10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108"/>
      <c r="C242" s="108"/>
      <c r="D242" s="10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108"/>
      <c r="C243" s="108"/>
      <c r="D243" s="10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108"/>
      <c r="C244" s="108"/>
      <c r="D244" s="10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108"/>
      <c r="C245" s="108"/>
      <c r="D245" s="10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108"/>
      <c r="C246" s="108"/>
      <c r="D246" s="10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108"/>
      <c r="C247" s="108"/>
      <c r="D247" s="10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108"/>
      <c r="C248" s="108"/>
      <c r="D248" s="10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108"/>
      <c r="C249" s="108"/>
      <c r="D249" s="10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108"/>
      <c r="C250" s="108"/>
      <c r="D250" s="10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108"/>
      <c r="C251" s="108"/>
      <c r="D251" s="10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108"/>
      <c r="C252" s="108"/>
      <c r="D252" s="10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108"/>
      <c r="C253" s="108"/>
      <c r="D253" s="10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108"/>
      <c r="C254" s="108"/>
      <c r="D254" s="10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108"/>
      <c r="C255" s="108"/>
      <c r="D255" s="10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108"/>
      <c r="C256" s="108"/>
      <c r="D256" s="10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108"/>
      <c r="C257" s="108"/>
      <c r="D257" s="10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108"/>
      <c r="C258" s="108"/>
      <c r="D258" s="10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108"/>
      <c r="C259" s="108"/>
      <c r="D259" s="10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108"/>
      <c r="C260" s="108"/>
      <c r="D260" s="10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108"/>
      <c r="C261" s="108"/>
      <c r="D261" s="10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108"/>
      <c r="C262" s="108"/>
      <c r="D262" s="10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108"/>
      <c r="C263" s="108"/>
      <c r="D263" s="10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108"/>
      <c r="C264" s="108"/>
      <c r="D264" s="10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108"/>
      <c r="C265" s="108"/>
      <c r="D265" s="10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108"/>
      <c r="C266" s="108"/>
      <c r="D266" s="10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108"/>
      <c r="C267" s="108"/>
      <c r="D267" s="10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108"/>
      <c r="C268" s="108"/>
      <c r="D268" s="10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108"/>
      <c r="C269" s="108"/>
      <c r="D269" s="10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108"/>
      <c r="C270" s="108"/>
      <c r="D270" s="10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108"/>
      <c r="C271" s="108"/>
      <c r="D271" s="10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108"/>
      <c r="C272" s="108"/>
      <c r="D272" s="10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108"/>
      <c r="C273" s="108"/>
      <c r="D273" s="10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108"/>
      <c r="C274" s="108"/>
      <c r="D274" s="10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108"/>
      <c r="C275" s="108"/>
      <c r="D275" s="10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108"/>
      <c r="C276" s="108"/>
      <c r="D276" s="10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108"/>
      <c r="C277" s="108"/>
      <c r="D277" s="10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108"/>
      <c r="C278" s="108"/>
      <c r="D278" s="10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108"/>
      <c r="C279" s="108"/>
      <c r="D279" s="10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108"/>
      <c r="C280" s="108"/>
      <c r="D280" s="10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108"/>
      <c r="C281" s="108"/>
      <c r="D281" s="10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108"/>
      <c r="C282" s="108"/>
      <c r="D282" s="10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108"/>
      <c r="C283" s="108"/>
      <c r="D283" s="10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108"/>
      <c r="C284" s="108"/>
      <c r="D284" s="10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108"/>
      <c r="C285" s="108"/>
      <c r="D285" s="10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108"/>
      <c r="C286" s="108"/>
      <c r="D286" s="10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108"/>
      <c r="C287" s="108"/>
      <c r="D287" s="10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108"/>
      <c r="C288" s="108"/>
      <c r="D288" s="10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108"/>
      <c r="C289" s="108"/>
      <c r="D289" s="10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108"/>
      <c r="C290" s="108"/>
      <c r="D290" s="10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108"/>
      <c r="C291" s="108"/>
      <c r="D291" s="10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108"/>
      <c r="C292" s="108"/>
      <c r="D292" s="10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108"/>
      <c r="C293" s="108"/>
      <c r="D293" s="10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108"/>
      <c r="C294" s="108"/>
      <c r="D294" s="10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108"/>
      <c r="C295" s="108"/>
      <c r="D295" s="10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108"/>
      <c r="C296" s="108"/>
      <c r="D296" s="10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108"/>
      <c r="C297" s="108"/>
      <c r="D297" s="10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108"/>
      <c r="C298" s="108"/>
      <c r="D298" s="10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108"/>
      <c r="C299" s="108"/>
      <c r="D299" s="10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108"/>
      <c r="C300" s="108"/>
      <c r="D300" s="10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108"/>
      <c r="C301" s="108"/>
      <c r="D301" s="10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108"/>
      <c r="C302" s="108"/>
      <c r="D302" s="10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108"/>
      <c r="C303" s="108"/>
      <c r="D303" s="10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108"/>
      <c r="C304" s="108"/>
      <c r="D304" s="10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108"/>
      <c r="C305" s="108"/>
      <c r="D305" s="10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108"/>
      <c r="C306" s="108"/>
      <c r="D306" s="10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108"/>
      <c r="C307" s="108"/>
      <c r="D307" s="10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108"/>
      <c r="C308" s="108"/>
      <c r="D308" s="10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108"/>
      <c r="C309" s="108"/>
      <c r="D309" s="10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108"/>
      <c r="C310" s="108"/>
      <c r="D310" s="10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108"/>
      <c r="C311" s="108"/>
      <c r="D311" s="10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108"/>
      <c r="C312" s="108"/>
      <c r="D312" s="10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108"/>
      <c r="C313" s="108"/>
      <c r="D313" s="10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108"/>
      <c r="C314" s="108"/>
      <c r="D314" s="10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108"/>
      <c r="C315" s="108"/>
      <c r="D315" s="10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108"/>
      <c r="C316" s="108"/>
      <c r="D316" s="10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108"/>
      <c r="C317" s="108"/>
      <c r="D317" s="10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108"/>
      <c r="C318" s="108"/>
      <c r="D318" s="10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108"/>
      <c r="C319" s="108"/>
      <c r="D319" s="10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108"/>
      <c r="C320" s="108"/>
      <c r="D320" s="10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108"/>
      <c r="C321" s="108"/>
      <c r="D321" s="10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108"/>
      <c r="C322" s="108"/>
      <c r="D322" s="10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108"/>
      <c r="C323" s="108"/>
      <c r="D323" s="10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108"/>
      <c r="C324" s="108"/>
      <c r="D324" s="10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108"/>
      <c r="C325" s="108"/>
      <c r="D325" s="10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108"/>
      <c r="C326" s="108"/>
      <c r="D326" s="10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108"/>
      <c r="C327" s="108"/>
      <c r="D327" s="10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108"/>
      <c r="C328" s="108"/>
      <c r="D328" s="10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108"/>
      <c r="C329" s="108"/>
      <c r="D329" s="10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108"/>
      <c r="C330" s="108"/>
      <c r="D330" s="10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108"/>
      <c r="C331" s="108"/>
      <c r="D331" s="10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108"/>
      <c r="C332" s="108"/>
      <c r="D332" s="10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108"/>
      <c r="C333" s="108"/>
      <c r="D333" s="10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108"/>
      <c r="C334" s="108"/>
      <c r="D334" s="10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108"/>
      <c r="C335" s="108"/>
      <c r="D335" s="10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108"/>
      <c r="C336" s="108"/>
      <c r="D336" s="10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108"/>
      <c r="C337" s="108"/>
      <c r="D337" s="10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108"/>
      <c r="C338" s="108"/>
      <c r="D338" s="10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108"/>
      <c r="C339" s="108"/>
      <c r="D339" s="10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108"/>
      <c r="C340" s="108"/>
      <c r="D340" s="10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108"/>
      <c r="C341" s="108"/>
      <c r="D341" s="10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108"/>
      <c r="C342" s="108"/>
      <c r="D342" s="10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108"/>
      <c r="C343" s="108"/>
      <c r="D343" s="10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108"/>
      <c r="C344" s="108"/>
      <c r="D344" s="10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108"/>
      <c r="C345" s="108"/>
      <c r="D345" s="10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108"/>
      <c r="C346" s="108"/>
      <c r="D346" s="10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108"/>
      <c r="C347" s="108"/>
      <c r="D347" s="10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108"/>
      <c r="C348" s="108"/>
      <c r="D348" s="10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108"/>
      <c r="C349" s="108"/>
      <c r="D349" s="10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108"/>
      <c r="C350" s="108"/>
      <c r="D350" s="10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108"/>
      <c r="C351" s="108"/>
      <c r="D351" s="10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108"/>
      <c r="C352" s="108"/>
      <c r="D352" s="10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108"/>
      <c r="C353" s="108"/>
      <c r="D353" s="10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108"/>
      <c r="C354" s="108"/>
      <c r="D354" s="10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108"/>
      <c r="C355" s="108"/>
      <c r="D355" s="10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108"/>
      <c r="C356" s="108"/>
      <c r="D356" s="10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108"/>
      <c r="C357" s="108"/>
      <c r="D357" s="10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108"/>
      <c r="C358" s="108"/>
      <c r="D358" s="10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108"/>
      <c r="C359" s="108"/>
      <c r="D359" s="10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108"/>
      <c r="C360" s="108"/>
      <c r="D360" s="10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108"/>
      <c r="C361" s="108"/>
      <c r="D361" s="10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108"/>
      <c r="C362" s="108"/>
      <c r="D362" s="10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108"/>
      <c r="C363" s="108"/>
      <c r="D363" s="10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108"/>
      <c r="C364" s="108"/>
      <c r="D364" s="10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108"/>
      <c r="C365" s="108"/>
      <c r="D365" s="10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108"/>
      <c r="C366" s="108"/>
      <c r="D366" s="10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108"/>
      <c r="C367" s="108"/>
      <c r="D367" s="10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108"/>
      <c r="C368" s="108"/>
      <c r="D368" s="10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108"/>
      <c r="C369" s="108"/>
      <c r="D369" s="10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108"/>
      <c r="C370" s="108"/>
      <c r="D370" s="10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108"/>
      <c r="C371" s="108"/>
      <c r="D371" s="10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108"/>
      <c r="C372" s="108"/>
      <c r="D372" s="10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108"/>
      <c r="C373" s="108"/>
      <c r="D373" s="10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108"/>
      <c r="C374" s="108"/>
      <c r="D374" s="10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108"/>
      <c r="C375" s="108"/>
      <c r="D375" s="10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108"/>
      <c r="C376" s="108"/>
      <c r="D376" s="10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108"/>
      <c r="C377" s="108"/>
      <c r="D377" s="10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108"/>
      <c r="C378" s="108"/>
      <c r="D378" s="10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108"/>
      <c r="C379" s="108"/>
      <c r="D379" s="10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108"/>
      <c r="C380" s="108"/>
      <c r="D380" s="10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108"/>
      <c r="C381" s="108"/>
      <c r="D381" s="10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108"/>
      <c r="C382" s="108"/>
      <c r="D382" s="10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108"/>
      <c r="C383" s="108"/>
      <c r="D383" s="10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108"/>
      <c r="C384" s="108"/>
      <c r="D384" s="10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108"/>
      <c r="C385" s="108"/>
      <c r="D385" s="10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108"/>
      <c r="C386" s="108"/>
      <c r="D386" s="10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108"/>
      <c r="C387" s="108"/>
      <c r="D387" s="10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108"/>
      <c r="C388" s="108"/>
      <c r="D388" s="10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108"/>
      <c r="C389" s="108"/>
      <c r="D389" s="10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108"/>
      <c r="C390" s="108"/>
      <c r="D390" s="10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108"/>
      <c r="C391" s="108"/>
      <c r="D391" s="10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108"/>
      <c r="C392" s="108"/>
      <c r="D392" s="10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108"/>
      <c r="C393" s="108"/>
      <c r="D393" s="10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108"/>
      <c r="C394" s="108"/>
      <c r="D394" s="10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108"/>
      <c r="C395" s="108"/>
      <c r="D395" s="10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108"/>
      <c r="C396" s="108"/>
      <c r="D396" s="10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108"/>
      <c r="C397" s="108"/>
      <c r="D397" s="10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108"/>
      <c r="C398" s="108"/>
      <c r="D398" s="10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108"/>
      <c r="C399" s="108"/>
      <c r="D399" s="10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108"/>
      <c r="C400" s="108"/>
      <c r="D400" s="10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108"/>
      <c r="C401" s="108"/>
      <c r="D401" s="10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108"/>
      <c r="C402" s="108"/>
      <c r="D402" s="10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108"/>
      <c r="C403" s="108"/>
      <c r="D403" s="10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108"/>
      <c r="C404" s="108"/>
      <c r="D404" s="10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108"/>
      <c r="C405" s="108"/>
      <c r="D405" s="10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108"/>
      <c r="C406" s="108"/>
      <c r="D406" s="10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108"/>
      <c r="C407" s="108"/>
      <c r="D407" s="10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108"/>
      <c r="C408" s="108"/>
      <c r="D408" s="10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108"/>
      <c r="C409" s="108"/>
      <c r="D409" s="10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108"/>
      <c r="C410" s="108"/>
      <c r="D410" s="10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108"/>
      <c r="C411" s="108"/>
      <c r="D411" s="10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108"/>
      <c r="C412" s="108"/>
      <c r="D412" s="10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108"/>
      <c r="C413" s="108"/>
      <c r="D413" s="10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108"/>
      <c r="C414" s="108"/>
      <c r="D414" s="10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108"/>
      <c r="C415" s="108"/>
      <c r="D415" s="10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108"/>
      <c r="C416" s="108"/>
      <c r="D416" s="10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108"/>
      <c r="C417" s="108"/>
      <c r="D417" s="10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108"/>
      <c r="C418" s="108"/>
      <c r="D418" s="10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108"/>
      <c r="C419" s="108"/>
      <c r="D419" s="10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108"/>
      <c r="C420" s="108"/>
      <c r="D420" s="10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108"/>
      <c r="C421" s="108"/>
      <c r="D421" s="10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108"/>
      <c r="C422" s="108"/>
      <c r="D422" s="10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108"/>
      <c r="C423" s="108"/>
      <c r="D423" s="10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108"/>
      <c r="C424" s="108"/>
      <c r="D424" s="10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108"/>
      <c r="C425" s="108"/>
      <c r="D425" s="10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108"/>
      <c r="C426" s="108"/>
      <c r="D426" s="10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108"/>
      <c r="C427" s="108"/>
      <c r="D427" s="10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108"/>
      <c r="C428" s="108"/>
      <c r="D428" s="10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108"/>
      <c r="C429" s="108"/>
      <c r="D429" s="10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108"/>
      <c r="C430" s="108"/>
      <c r="D430" s="10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108"/>
      <c r="C431" s="108"/>
      <c r="D431" s="10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108"/>
      <c r="C432" s="108"/>
      <c r="D432" s="10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108"/>
      <c r="C433" s="108"/>
      <c r="D433" s="10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108"/>
      <c r="C434" s="108"/>
      <c r="D434" s="10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108"/>
      <c r="C435" s="108"/>
      <c r="D435" s="10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108"/>
      <c r="C436" s="108"/>
      <c r="D436" s="10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108"/>
      <c r="C437" s="108"/>
      <c r="D437" s="10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108"/>
      <c r="C438" s="108"/>
      <c r="D438" s="10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108"/>
      <c r="C439" s="108"/>
      <c r="D439" s="10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108"/>
      <c r="C440" s="108"/>
      <c r="D440" s="10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108"/>
      <c r="C441" s="108"/>
      <c r="D441" s="10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108"/>
      <c r="C442" s="108"/>
      <c r="D442" s="10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108"/>
      <c r="C443" s="108"/>
      <c r="D443" s="10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108"/>
      <c r="C444" s="108"/>
      <c r="D444" s="10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108"/>
      <c r="C445" s="108"/>
      <c r="D445" s="10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108"/>
      <c r="C446" s="108"/>
      <c r="D446" s="10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108"/>
      <c r="C447" s="108"/>
      <c r="D447" s="10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108"/>
      <c r="C448" s="108"/>
      <c r="D448" s="10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108"/>
      <c r="C449" s="108"/>
      <c r="D449" s="10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108"/>
      <c r="C450" s="108"/>
      <c r="D450" s="10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108"/>
      <c r="C451" s="108"/>
      <c r="D451" s="10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108"/>
      <c r="C452" s="108"/>
      <c r="D452" s="10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108"/>
      <c r="C453" s="108"/>
      <c r="D453" s="10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108"/>
      <c r="C454" s="108"/>
      <c r="D454" s="10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108"/>
      <c r="C455" s="108"/>
      <c r="D455" s="10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108"/>
      <c r="C456" s="108"/>
      <c r="D456" s="10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108"/>
      <c r="C457" s="108"/>
      <c r="D457" s="10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108"/>
      <c r="C458" s="108"/>
      <c r="D458" s="10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108"/>
      <c r="C459" s="108"/>
      <c r="D459" s="10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108"/>
      <c r="C460" s="108"/>
      <c r="D460" s="10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108"/>
      <c r="C461" s="108"/>
      <c r="D461" s="10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108"/>
      <c r="C462" s="108"/>
      <c r="D462" s="10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108"/>
      <c r="C463" s="108"/>
      <c r="D463" s="10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108"/>
      <c r="C464" s="108"/>
      <c r="D464" s="10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108"/>
      <c r="C465" s="108"/>
      <c r="D465" s="10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108"/>
      <c r="C466" s="108"/>
      <c r="D466" s="10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108"/>
      <c r="C467" s="108"/>
      <c r="D467" s="10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108"/>
      <c r="C468" s="108"/>
      <c r="D468" s="10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108"/>
      <c r="C469" s="108"/>
      <c r="D469" s="10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108"/>
      <c r="C470" s="108"/>
      <c r="D470" s="10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108"/>
      <c r="C471" s="108"/>
      <c r="D471" s="10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108"/>
      <c r="C472" s="108"/>
      <c r="D472" s="10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108"/>
      <c r="C473" s="108"/>
      <c r="D473" s="10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108"/>
      <c r="C474" s="108"/>
      <c r="D474" s="10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108"/>
      <c r="C475" s="108"/>
      <c r="D475" s="10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108"/>
      <c r="C476" s="108"/>
      <c r="D476" s="10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108"/>
      <c r="C477" s="108"/>
      <c r="D477" s="10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108"/>
      <c r="C478" s="108"/>
      <c r="D478" s="10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108"/>
      <c r="C479" s="108"/>
      <c r="D479" s="10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108"/>
      <c r="C480" s="108"/>
      <c r="D480" s="10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108"/>
      <c r="C481" s="108"/>
      <c r="D481" s="10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108"/>
      <c r="C482" s="108"/>
      <c r="D482" s="10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108"/>
      <c r="C483" s="108"/>
      <c r="D483" s="10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108"/>
      <c r="C484" s="108"/>
      <c r="D484" s="10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108"/>
      <c r="C485" s="108"/>
      <c r="D485" s="10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108"/>
      <c r="C486" s="108"/>
      <c r="D486" s="10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108"/>
      <c r="C487" s="108"/>
      <c r="D487" s="10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108"/>
      <c r="C488" s="108"/>
      <c r="D488" s="10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108"/>
      <c r="C489" s="108"/>
      <c r="D489" s="10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108"/>
      <c r="C490" s="108"/>
      <c r="D490" s="10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108"/>
      <c r="C491" s="108"/>
      <c r="D491" s="10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108"/>
      <c r="C492" s="108"/>
      <c r="D492" s="10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108"/>
      <c r="C493" s="108"/>
      <c r="D493" s="10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108"/>
      <c r="C494" s="108"/>
      <c r="D494" s="10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108"/>
      <c r="C495" s="108"/>
      <c r="D495" s="10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108"/>
      <c r="C496" s="108"/>
      <c r="D496" s="10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108"/>
      <c r="C497" s="108"/>
      <c r="D497" s="10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108"/>
      <c r="C498" s="108"/>
      <c r="D498" s="10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108"/>
      <c r="C499" s="108"/>
      <c r="D499" s="10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108"/>
      <c r="C500" s="108"/>
      <c r="D500" s="10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108"/>
      <c r="C501" s="108"/>
      <c r="D501" s="10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108"/>
      <c r="C502" s="108"/>
      <c r="D502" s="10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108"/>
      <c r="C503" s="108"/>
      <c r="D503" s="10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108"/>
      <c r="C504" s="108"/>
      <c r="D504" s="10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108"/>
      <c r="C505" s="108"/>
      <c r="D505" s="10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108"/>
      <c r="C506" s="108"/>
      <c r="D506" s="10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108"/>
      <c r="C507" s="108"/>
      <c r="D507" s="10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108"/>
      <c r="C508" s="108"/>
      <c r="D508" s="10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108"/>
      <c r="C509" s="108"/>
      <c r="D509" s="10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108"/>
      <c r="C510" s="108"/>
      <c r="D510" s="10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108"/>
      <c r="C511" s="108"/>
      <c r="D511" s="10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108"/>
      <c r="C512" s="108"/>
      <c r="D512" s="10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108"/>
      <c r="C513" s="108"/>
      <c r="D513" s="10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108"/>
      <c r="C514" s="108"/>
      <c r="D514" s="10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108"/>
      <c r="C515" s="108"/>
      <c r="D515" s="10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108"/>
      <c r="C516" s="108"/>
      <c r="D516" s="10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108"/>
      <c r="C517" s="108"/>
      <c r="D517" s="10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108"/>
      <c r="C518" s="108"/>
      <c r="D518" s="10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108"/>
      <c r="C519" s="108"/>
      <c r="D519" s="10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108"/>
      <c r="C520" s="108"/>
      <c r="D520" s="10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108"/>
      <c r="C521" s="108"/>
      <c r="D521" s="10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108"/>
      <c r="C522" s="108"/>
      <c r="D522" s="10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108"/>
      <c r="C523" s="108"/>
      <c r="D523" s="10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108"/>
      <c r="C524" s="108"/>
      <c r="D524" s="10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108"/>
      <c r="C525" s="108"/>
      <c r="D525" s="10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108"/>
      <c r="C526" s="108"/>
      <c r="D526" s="10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108"/>
      <c r="C527" s="108"/>
      <c r="D527" s="10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108"/>
      <c r="C528" s="108"/>
      <c r="D528" s="10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108"/>
      <c r="C529" s="108"/>
      <c r="D529" s="10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108"/>
      <c r="C530" s="108"/>
      <c r="D530" s="10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108"/>
      <c r="C531" s="108"/>
      <c r="D531" s="10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108"/>
      <c r="C532" s="108"/>
      <c r="D532" s="10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108"/>
      <c r="C533" s="108"/>
      <c r="D533" s="10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108"/>
      <c r="C534" s="108"/>
      <c r="D534" s="10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108"/>
      <c r="C535" s="108"/>
      <c r="D535" s="10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108"/>
      <c r="C536" s="108"/>
      <c r="D536" s="10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108"/>
      <c r="C537" s="108"/>
      <c r="D537" s="10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108"/>
      <c r="C538" s="108"/>
      <c r="D538" s="10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108"/>
      <c r="C539" s="108"/>
      <c r="D539" s="10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108"/>
      <c r="C540" s="108"/>
      <c r="D540" s="10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108"/>
      <c r="C541" s="108"/>
      <c r="D541" s="10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108"/>
      <c r="C542" s="108"/>
      <c r="D542" s="10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108"/>
      <c r="C543" s="108"/>
      <c r="D543" s="10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108"/>
      <c r="C544" s="108"/>
      <c r="D544" s="10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108"/>
      <c r="C545" s="108"/>
      <c r="D545" s="10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108"/>
      <c r="C546" s="108"/>
      <c r="D546" s="10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108"/>
      <c r="C547" s="108"/>
      <c r="D547" s="10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108"/>
      <c r="C548" s="108"/>
      <c r="D548" s="10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108"/>
      <c r="C549" s="108"/>
      <c r="D549" s="10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108"/>
      <c r="C550" s="108"/>
      <c r="D550" s="10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108"/>
      <c r="C551" s="108"/>
      <c r="D551" s="10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108"/>
      <c r="C552" s="108"/>
      <c r="D552" s="10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108"/>
      <c r="C553" s="108"/>
      <c r="D553" s="10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108"/>
      <c r="C554" s="108"/>
      <c r="D554" s="10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108"/>
      <c r="C555" s="108"/>
      <c r="D555" s="10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108"/>
      <c r="C556" s="108"/>
      <c r="D556" s="10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108"/>
      <c r="C557" s="108"/>
      <c r="D557" s="10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108"/>
      <c r="C558" s="108"/>
      <c r="D558" s="10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108"/>
      <c r="C559" s="108"/>
      <c r="D559" s="10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108"/>
      <c r="C560" s="108"/>
      <c r="D560" s="10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108"/>
      <c r="C561" s="108"/>
      <c r="D561" s="10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108"/>
      <c r="C562" s="108"/>
      <c r="D562" s="10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108"/>
      <c r="C563" s="108"/>
      <c r="D563" s="10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108"/>
      <c r="C564" s="108"/>
      <c r="D564" s="10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108"/>
      <c r="C565" s="108"/>
      <c r="D565" s="10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108"/>
      <c r="C566" s="108"/>
      <c r="D566" s="10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108"/>
      <c r="C567" s="108"/>
      <c r="D567" s="10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108"/>
      <c r="C568" s="108"/>
      <c r="D568" s="10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108"/>
      <c r="C569" s="108"/>
      <c r="D569" s="10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108"/>
      <c r="C570" s="108"/>
      <c r="D570" s="10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108"/>
      <c r="C571" s="108"/>
      <c r="D571" s="10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108"/>
      <c r="C572" s="108"/>
      <c r="D572" s="10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108"/>
      <c r="C573" s="108"/>
      <c r="D573" s="10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108"/>
      <c r="C574" s="108"/>
      <c r="D574" s="10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108"/>
      <c r="C575" s="108"/>
      <c r="D575" s="10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108"/>
      <c r="C576" s="108"/>
      <c r="D576" s="10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108"/>
      <c r="C577" s="108"/>
      <c r="D577" s="10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108"/>
      <c r="C578" s="108"/>
      <c r="D578" s="10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108"/>
      <c r="C579" s="108"/>
      <c r="D579" s="10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108"/>
      <c r="C580" s="108"/>
      <c r="D580" s="10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108"/>
      <c r="C581" s="108"/>
      <c r="D581" s="10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108"/>
      <c r="C582" s="108"/>
      <c r="D582" s="10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108"/>
      <c r="C583" s="108"/>
      <c r="D583" s="10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108"/>
      <c r="C584" s="108"/>
      <c r="D584" s="10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108"/>
      <c r="C585" s="108"/>
      <c r="D585" s="10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108"/>
      <c r="C586" s="108"/>
      <c r="D586" s="10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108"/>
      <c r="C587" s="108"/>
      <c r="D587" s="10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108"/>
      <c r="C588" s="108"/>
      <c r="D588" s="10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108"/>
      <c r="C589" s="108"/>
      <c r="D589" s="10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108"/>
      <c r="C590" s="108"/>
      <c r="D590" s="10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108"/>
      <c r="C591" s="108"/>
      <c r="D591" s="10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108"/>
      <c r="C592" s="108"/>
      <c r="D592" s="10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108"/>
      <c r="C593" s="108"/>
      <c r="D593" s="10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108"/>
      <c r="C594" s="108"/>
      <c r="D594" s="10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108"/>
      <c r="C595" s="108"/>
      <c r="D595" s="10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108"/>
      <c r="C596" s="108"/>
      <c r="D596" s="10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108"/>
      <c r="C597" s="108"/>
      <c r="D597" s="10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108"/>
      <c r="C598" s="108"/>
      <c r="D598" s="10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108"/>
      <c r="C599" s="108"/>
      <c r="D599" s="10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108"/>
      <c r="C600" s="108"/>
      <c r="D600" s="10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108"/>
      <c r="C601" s="108"/>
      <c r="D601" s="10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108"/>
      <c r="C602" s="108"/>
      <c r="D602" s="10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108"/>
      <c r="C603" s="108"/>
      <c r="D603" s="10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108"/>
      <c r="C604" s="108"/>
      <c r="D604" s="10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108"/>
      <c r="C605" s="108"/>
      <c r="D605" s="10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108"/>
      <c r="C606" s="108"/>
      <c r="D606" s="10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108"/>
      <c r="C607" s="108"/>
      <c r="D607" s="10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108"/>
      <c r="C608" s="108"/>
      <c r="D608" s="10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108"/>
      <c r="C609" s="108"/>
      <c r="D609" s="10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108"/>
      <c r="C610" s="108"/>
      <c r="D610" s="10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108"/>
      <c r="C611" s="108"/>
      <c r="D611" s="10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108"/>
      <c r="C612" s="108"/>
      <c r="D612" s="10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108"/>
      <c r="C613" s="108"/>
      <c r="D613" s="10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108"/>
      <c r="C614" s="108"/>
      <c r="D614" s="10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108"/>
      <c r="C615" s="108"/>
      <c r="D615" s="10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108"/>
      <c r="C616" s="108"/>
      <c r="D616" s="10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108"/>
      <c r="C617" s="108"/>
      <c r="D617" s="10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108"/>
      <c r="C618" s="108"/>
      <c r="D618" s="10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108"/>
      <c r="C619" s="108"/>
      <c r="D619" s="10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108"/>
      <c r="C620" s="108"/>
      <c r="D620" s="10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108"/>
      <c r="C621" s="108"/>
      <c r="D621" s="10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108"/>
      <c r="C622" s="108"/>
      <c r="D622" s="10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108"/>
      <c r="C623" s="108"/>
      <c r="D623" s="10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108"/>
      <c r="C624" s="108"/>
      <c r="D624" s="10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108"/>
      <c r="C625" s="108"/>
      <c r="D625" s="10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108"/>
      <c r="C626" s="108"/>
      <c r="D626" s="10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108"/>
      <c r="C627" s="108"/>
      <c r="D627" s="10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108"/>
      <c r="C628" s="108"/>
      <c r="D628" s="10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108"/>
      <c r="C629" s="108"/>
      <c r="D629" s="10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108"/>
      <c r="C630" s="108"/>
      <c r="D630" s="10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108"/>
      <c r="C631" s="108"/>
      <c r="D631" s="10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108"/>
      <c r="C632" s="108"/>
      <c r="D632" s="10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108"/>
      <c r="C633" s="108"/>
      <c r="D633" s="10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108"/>
      <c r="C634" s="108"/>
      <c r="D634" s="10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108"/>
      <c r="C635" s="108"/>
      <c r="D635" s="10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108"/>
      <c r="C636" s="108"/>
      <c r="D636" s="10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108"/>
      <c r="C637" s="108"/>
      <c r="D637" s="10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108"/>
      <c r="C638" s="108"/>
      <c r="D638" s="10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108"/>
      <c r="C639" s="108"/>
      <c r="D639" s="10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108"/>
      <c r="C640" s="108"/>
      <c r="D640" s="10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108"/>
      <c r="C641" s="108"/>
      <c r="D641" s="10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108"/>
      <c r="C642" s="108"/>
      <c r="D642" s="10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108"/>
      <c r="C643" s="108"/>
      <c r="D643" s="10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108"/>
      <c r="C644" s="108"/>
      <c r="D644" s="10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108"/>
      <c r="C645" s="108"/>
      <c r="D645" s="10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108"/>
      <c r="C646" s="108"/>
      <c r="D646" s="10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108"/>
      <c r="C647" s="108"/>
      <c r="D647" s="10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108"/>
      <c r="C648" s="108"/>
      <c r="D648" s="10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108"/>
      <c r="C649" s="108"/>
      <c r="D649" s="10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108"/>
      <c r="C650" s="108"/>
      <c r="D650" s="10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108"/>
      <c r="C651" s="108"/>
      <c r="D651" s="10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108"/>
      <c r="C652" s="108"/>
      <c r="D652" s="10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108"/>
      <c r="C653" s="108"/>
      <c r="D653" s="10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108"/>
      <c r="C654" s="108"/>
      <c r="D654" s="10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108"/>
      <c r="C655" s="108"/>
      <c r="D655" s="10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108"/>
      <c r="C656" s="108"/>
      <c r="D656" s="10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108"/>
      <c r="C657" s="108"/>
      <c r="D657" s="10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108"/>
      <c r="C658" s="108"/>
      <c r="D658" s="10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108"/>
      <c r="C659" s="108"/>
      <c r="D659" s="10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108"/>
      <c r="C660" s="108"/>
      <c r="D660" s="10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108"/>
      <c r="C661" s="108"/>
      <c r="D661" s="10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108"/>
      <c r="C662" s="108"/>
      <c r="D662" s="10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108"/>
      <c r="C663" s="108"/>
      <c r="D663" s="10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108"/>
      <c r="C664" s="108"/>
      <c r="D664" s="10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108"/>
      <c r="C665" s="108"/>
      <c r="D665" s="10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108"/>
      <c r="C666" s="108"/>
      <c r="D666" s="10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108"/>
      <c r="C667" s="108"/>
      <c r="D667" s="10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108"/>
      <c r="C668" s="108"/>
      <c r="D668" s="10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108"/>
      <c r="C669" s="108"/>
      <c r="D669" s="10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108"/>
      <c r="C670" s="108"/>
      <c r="D670" s="10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108"/>
      <c r="C671" s="108"/>
      <c r="D671" s="10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108"/>
      <c r="C672" s="108"/>
      <c r="D672" s="10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108"/>
      <c r="C673" s="108"/>
      <c r="D673" s="10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108"/>
      <c r="C674" s="108"/>
      <c r="D674" s="10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108"/>
      <c r="C675" s="108"/>
      <c r="D675" s="10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108"/>
      <c r="C676" s="108"/>
      <c r="D676" s="10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108"/>
      <c r="C677" s="108"/>
      <c r="D677" s="10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108"/>
      <c r="C678" s="108"/>
      <c r="D678" s="10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108"/>
      <c r="C679" s="108"/>
      <c r="D679" s="10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108"/>
      <c r="C680" s="108"/>
      <c r="D680" s="10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108"/>
      <c r="C681" s="108"/>
      <c r="D681" s="10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108"/>
      <c r="C682" s="108"/>
      <c r="D682" s="10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108"/>
      <c r="C683" s="108"/>
      <c r="D683" s="10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108"/>
      <c r="C684" s="108"/>
      <c r="D684" s="10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108"/>
      <c r="C685" s="108"/>
      <c r="D685" s="10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108"/>
      <c r="C686" s="108"/>
      <c r="D686" s="10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108"/>
      <c r="C687" s="108"/>
      <c r="D687" s="10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108"/>
      <c r="C688" s="108"/>
      <c r="D688" s="10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108"/>
      <c r="C689" s="108"/>
      <c r="D689" s="10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108"/>
      <c r="C690" s="108"/>
      <c r="D690" s="10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108"/>
      <c r="C691" s="108"/>
      <c r="D691" s="10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108"/>
      <c r="C692" s="108"/>
      <c r="D692" s="10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108"/>
      <c r="C693" s="108"/>
      <c r="D693" s="10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108"/>
      <c r="C694" s="108"/>
      <c r="D694" s="10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108"/>
      <c r="C695" s="108"/>
      <c r="D695" s="10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108"/>
      <c r="C696" s="108"/>
      <c r="D696" s="10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108"/>
      <c r="C697" s="108"/>
      <c r="D697" s="10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108"/>
      <c r="C698" s="108"/>
      <c r="D698" s="10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108"/>
      <c r="C699" s="108"/>
      <c r="D699" s="10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108"/>
      <c r="C700" s="108"/>
      <c r="D700" s="10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108"/>
      <c r="C701" s="108"/>
      <c r="D701" s="10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108"/>
      <c r="C702" s="108"/>
      <c r="D702" s="10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108"/>
      <c r="C703" s="108"/>
      <c r="D703" s="10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108"/>
      <c r="C704" s="108"/>
      <c r="D704" s="10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108"/>
      <c r="C705" s="108"/>
      <c r="D705" s="10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108"/>
      <c r="C706" s="108"/>
      <c r="D706" s="10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108"/>
      <c r="C707" s="108"/>
      <c r="D707" s="10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108"/>
      <c r="C708" s="108"/>
      <c r="D708" s="10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108"/>
      <c r="C709" s="108"/>
      <c r="D709" s="10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108"/>
      <c r="C710" s="108"/>
      <c r="D710" s="10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108"/>
      <c r="C711" s="108"/>
      <c r="D711" s="10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108"/>
      <c r="C712" s="108"/>
      <c r="D712" s="10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108"/>
      <c r="C713" s="108"/>
      <c r="D713" s="10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108"/>
      <c r="C714" s="108"/>
      <c r="D714" s="10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108"/>
      <c r="C715" s="108"/>
      <c r="D715" s="10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108"/>
      <c r="C716" s="108"/>
      <c r="D716" s="10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108"/>
      <c r="C717" s="108"/>
      <c r="D717" s="10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108"/>
      <c r="C718" s="108"/>
      <c r="D718" s="10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108"/>
      <c r="C719" s="108"/>
      <c r="D719" s="10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108"/>
      <c r="C720" s="108"/>
      <c r="D720" s="10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108"/>
      <c r="C721" s="108"/>
      <c r="D721" s="10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108"/>
      <c r="C722" s="108"/>
      <c r="D722" s="10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108"/>
      <c r="C723" s="108"/>
      <c r="D723" s="10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108"/>
      <c r="C724" s="108"/>
      <c r="D724" s="10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108"/>
      <c r="C725" s="108"/>
      <c r="D725" s="10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108"/>
      <c r="C726" s="108"/>
      <c r="D726" s="10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108"/>
      <c r="C727" s="108"/>
      <c r="D727" s="10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108"/>
      <c r="C728" s="108"/>
      <c r="D728" s="10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108"/>
      <c r="C729" s="108"/>
      <c r="D729" s="10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108"/>
      <c r="C730" s="108"/>
      <c r="D730" s="10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108"/>
      <c r="C731" s="108"/>
      <c r="D731" s="10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108"/>
      <c r="C732" s="108"/>
      <c r="D732" s="10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108"/>
      <c r="C733" s="108"/>
      <c r="D733" s="10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108"/>
      <c r="C734" s="108"/>
      <c r="D734" s="10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108"/>
      <c r="C735" s="108"/>
      <c r="D735" s="10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108"/>
      <c r="C736" s="108"/>
      <c r="D736" s="10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108"/>
      <c r="C737" s="108"/>
      <c r="D737" s="10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108"/>
      <c r="C738" s="108"/>
      <c r="D738" s="10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108"/>
      <c r="C739" s="108"/>
      <c r="D739" s="10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108"/>
      <c r="C740" s="108"/>
      <c r="D740" s="10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108"/>
      <c r="C741" s="108"/>
      <c r="D741" s="10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108"/>
      <c r="C742" s="108"/>
      <c r="D742" s="10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108"/>
      <c r="C743" s="108"/>
      <c r="D743" s="10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108"/>
      <c r="C744" s="108"/>
      <c r="D744" s="10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108"/>
      <c r="C745" s="108"/>
      <c r="D745" s="10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108"/>
      <c r="C746" s="108"/>
      <c r="D746" s="10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108"/>
      <c r="C747" s="108"/>
      <c r="D747" s="10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108"/>
      <c r="C748" s="108"/>
      <c r="D748" s="10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108"/>
      <c r="C749" s="108"/>
      <c r="D749" s="10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108"/>
      <c r="C750" s="108"/>
      <c r="D750" s="10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108"/>
      <c r="C751" s="108"/>
      <c r="D751" s="10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108"/>
      <c r="C752" s="108"/>
      <c r="D752" s="10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108"/>
      <c r="C753" s="108"/>
      <c r="D753" s="10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108"/>
      <c r="C754" s="108"/>
      <c r="D754" s="10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108"/>
      <c r="C755" s="108"/>
      <c r="D755" s="10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108"/>
      <c r="C756" s="108"/>
      <c r="D756" s="10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108"/>
      <c r="C757" s="108"/>
      <c r="D757" s="10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108"/>
      <c r="C758" s="108"/>
      <c r="D758" s="10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108"/>
      <c r="C759" s="108"/>
      <c r="D759" s="10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108"/>
      <c r="C760" s="108"/>
      <c r="D760" s="10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108"/>
      <c r="C761" s="108"/>
      <c r="D761" s="10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108"/>
      <c r="C762" s="108"/>
      <c r="D762" s="10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108"/>
      <c r="C763" s="108"/>
      <c r="D763" s="10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108"/>
      <c r="C764" s="108"/>
      <c r="D764" s="10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108"/>
      <c r="C765" s="108"/>
      <c r="D765" s="10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108"/>
      <c r="C766" s="108"/>
      <c r="D766" s="10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108"/>
      <c r="C767" s="108"/>
      <c r="D767" s="10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108"/>
      <c r="C768" s="108"/>
      <c r="D768" s="10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108"/>
      <c r="C769" s="108"/>
      <c r="D769" s="10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108"/>
      <c r="C770" s="108"/>
      <c r="D770" s="10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108"/>
      <c r="C771" s="108"/>
      <c r="D771" s="10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108"/>
      <c r="C772" s="108"/>
      <c r="D772" s="10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108"/>
      <c r="C773" s="108"/>
      <c r="D773" s="10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108"/>
      <c r="C774" s="108"/>
      <c r="D774" s="10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108"/>
      <c r="C775" s="108"/>
      <c r="D775" s="10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108"/>
      <c r="C776" s="108"/>
      <c r="D776" s="10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108"/>
      <c r="C777" s="108"/>
      <c r="D777" s="10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108"/>
      <c r="C778" s="108"/>
      <c r="D778" s="10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108"/>
      <c r="C779" s="108"/>
      <c r="D779" s="10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108"/>
      <c r="C780" s="108"/>
      <c r="D780" s="10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108"/>
      <c r="C781" s="108"/>
      <c r="D781" s="10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108"/>
      <c r="C782" s="108"/>
      <c r="D782" s="10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108"/>
      <c r="C783" s="108"/>
      <c r="D783" s="10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108"/>
      <c r="C784" s="108"/>
      <c r="D784" s="10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108"/>
      <c r="C785" s="108"/>
      <c r="D785" s="10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108"/>
      <c r="C786" s="108"/>
      <c r="D786" s="10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108"/>
      <c r="C787" s="108"/>
      <c r="D787" s="10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108"/>
      <c r="C788" s="108"/>
      <c r="D788" s="10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108"/>
      <c r="C789" s="108"/>
      <c r="D789" s="10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108"/>
      <c r="C790" s="108"/>
      <c r="D790" s="10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108"/>
      <c r="C791" s="108"/>
      <c r="D791" s="10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108"/>
      <c r="C792" s="108"/>
      <c r="D792" s="10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108"/>
      <c r="C793" s="108"/>
      <c r="D793" s="10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108"/>
      <c r="C794" s="108"/>
      <c r="D794" s="10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108"/>
      <c r="C795" s="108"/>
      <c r="D795" s="10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108"/>
      <c r="C796" s="108"/>
      <c r="D796" s="10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108"/>
      <c r="C797" s="108"/>
      <c r="D797" s="10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108"/>
      <c r="C798" s="108"/>
      <c r="D798" s="10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108"/>
      <c r="C799" s="108"/>
      <c r="D799" s="10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108"/>
      <c r="C800" s="108"/>
      <c r="D800" s="10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108"/>
      <c r="C801" s="108"/>
      <c r="D801" s="10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108"/>
      <c r="C802" s="108"/>
      <c r="D802" s="10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108"/>
      <c r="C803" s="108"/>
      <c r="D803" s="10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108"/>
      <c r="C804" s="108"/>
      <c r="D804" s="10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108"/>
      <c r="C805" s="108"/>
      <c r="D805" s="10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108"/>
      <c r="C806" s="108"/>
      <c r="D806" s="10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108"/>
      <c r="C807" s="108"/>
      <c r="D807" s="10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108"/>
      <c r="C808" s="108"/>
      <c r="D808" s="10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108"/>
      <c r="C809" s="108"/>
      <c r="D809" s="10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108"/>
      <c r="C810" s="108"/>
      <c r="D810" s="10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108"/>
      <c r="C811" s="108"/>
      <c r="D811" s="10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108"/>
      <c r="C812" s="108"/>
      <c r="D812" s="10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108"/>
      <c r="C813" s="108"/>
      <c r="D813" s="10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108"/>
      <c r="C814" s="108"/>
      <c r="D814" s="10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108"/>
      <c r="C815" s="108"/>
      <c r="D815" s="10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108"/>
      <c r="C816" s="108"/>
      <c r="D816" s="10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108"/>
      <c r="C817" s="108"/>
      <c r="D817" s="10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108"/>
      <c r="C818" s="108"/>
      <c r="D818" s="10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108"/>
      <c r="C819" s="108"/>
      <c r="D819" s="10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108"/>
      <c r="C820" s="108"/>
      <c r="D820" s="10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108"/>
      <c r="C821" s="108"/>
      <c r="D821" s="10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108"/>
      <c r="C822" s="108"/>
      <c r="D822" s="10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108"/>
      <c r="C823" s="108"/>
      <c r="D823" s="10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108"/>
      <c r="C824" s="108"/>
      <c r="D824" s="10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108"/>
      <c r="C825" s="108"/>
      <c r="D825" s="10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108"/>
      <c r="C826" s="108"/>
      <c r="D826" s="10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108"/>
      <c r="C827" s="108"/>
      <c r="D827" s="10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108"/>
      <c r="C828" s="108"/>
      <c r="D828" s="10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108"/>
      <c r="C829" s="108"/>
      <c r="D829" s="10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108"/>
      <c r="C830" s="108"/>
      <c r="D830" s="10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108"/>
      <c r="C831" s="108"/>
      <c r="D831" s="10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108"/>
      <c r="C832" s="108"/>
      <c r="D832" s="10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108"/>
      <c r="C833" s="108"/>
      <c r="D833" s="10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108"/>
      <c r="C834" s="108"/>
      <c r="D834" s="10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108"/>
      <c r="C835" s="108"/>
      <c r="D835" s="10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108"/>
      <c r="C836" s="108"/>
      <c r="D836" s="10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108"/>
      <c r="C837" s="108"/>
      <c r="D837" s="10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108"/>
      <c r="C838" s="108"/>
      <c r="D838" s="10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108"/>
      <c r="C839" s="108"/>
      <c r="D839" s="10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108"/>
      <c r="C840" s="108"/>
      <c r="D840" s="10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108"/>
      <c r="C841" s="108"/>
      <c r="D841" s="10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108"/>
      <c r="C842" s="108"/>
      <c r="D842" s="10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108"/>
      <c r="C843" s="108"/>
      <c r="D843" s="10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108"/>
      <c r="C844" s="108"/>
      <c r="D844" s="10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108"/>
      <c r="C845" s="108"/>
      <c r="D845" s="10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108"/>
      <c r="C846" s="108"/>
      <c r="D846" s="10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108"/>
      <c r="C847" s="108"/>
      <c r="D847" s="10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108"/>
      <c r="C848" s="108"/>
      <c r="D848" s="10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108"/>
      <c r="C849" s="108"/>
      <c r="D849" s="10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108"/>
      <c r="C850" s="108"/>
      <c r="D850" s="10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108"/>
      <c r="C851" s="108"/>
      <c r="D851" s="10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108"/>
      <c r="C852" s="108"/>
      <c r="D852" s="10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108"/>
      <c r="C853" s="108"/>
      <c r="D853" s="10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108"/>
      <c r="C854" s="108"/>
      <c r="D854" s="10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108"/>
      <c r="C855" s="108"/>
      <c r="D855" s="10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108"/>
      <c r="C856" s="108"/>
      <c r="D856" s="10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108"/>
      <c r="C857" s="108"/>
      <c r="D857" s="10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108"/>
      <c r="C858" s="108"/>
      <c r="D858" s="10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108"/>
      <c r="C859" s="108"/>
      <c r="D859" s="10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108"/>
      <c r="C860" s="108"/>
      <c r="D860" s="10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108"/>
      <c r="C861" s="108"/>
      <c r="D861" s="10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108"/>
      <c r="C862" s="108"/>
      <c r="D862" s="10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108"/>
      <c r="C863" s="108"/>
      <c r="D863" s="10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108"/>
      <c r="C864" s="108"/>
      <c r="D864" s="10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108"/>
      <c r="C865" s="108"/>
      <c r="D865" s="10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108"/>
      <c r="C866" s="108"/>
      <c r="D866" s="10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108"/>
      <c r="C867" s="108"/>
      <c r="D867" s="10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108"/>
      <c r="C868" s="108"/>
      <c r="D868" s="10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108"/>
      <c r="C869" s="108"/>
      <c r="D869" s="10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108"/>
      <c r="C870" s="108"/>
      <c r="D870" s="10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108"/>
      <c r="C871" s="108"/>
      <c r="D871" s="10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108"/>
      <c r="C872" s="108"/>
      <c r="D872" s="10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108"/>
      <c r="C873" s="108"/>
      <c r="D873" s="10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108"/>
      <c r="C874" s="108"/>
      <c r="D874" s="10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108"/>
      <c r="C875" s="108"/>
      <c r="D875" s="10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108"/>
      <c r="C876" s="108"/>
      <c r="D876" s="10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108"/>
      <c r="C877" s="108"/>
      <c r="D877" s="10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108"/>
      <c r="C878" s="108"/>
      <c r="D878" s="10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108"/>
      <c r="C879" s="108"/>
      <c r="D879" s="10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108"/>
      <c r="C880" s="108"/>
      <c r="D880" s="10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108"/>
      <c r="C881" s="108"/>
      <c r="D881" s="10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108"/>
      <c r="C882" s="108"/>
      <c r="D882" s="10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108"/>
      <c r="C883" s="108"/>
      <c r="D883" s="10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108"/>
      <c r="C884" s="108"/>
      <c r="D884" s="10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108"/>
      <c r="C885" s="108"/>
      <c r="D885" s="10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108"/>
      <c r="C886" s="108"/>
      <c r="D886" s="10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108"/>
      <c r="C887" s="108"/>
      <c r="D887" s="10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108"/>
      <c r="C888" s="108"/>
      <c r="D888" s="10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108"/>
      <c r="C889" s="108"/>
      <c r="D889" s="10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108"/>
      <c r="C890" s="108"/>
      <c r="D890" s="10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108"/>
      <c r="C891" s="108"/>
      <c r="D891" s="10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108"/>
      <c r="C892" s="108"/>
      <c r="D892" s="10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108"/>
      <c r="C893" s="108"/>
      <c r="D893" s="10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108"/>
      <c r="C894" s="108"/>
      <c r="D894" s="10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108"/>
      <c r="C895" s="108"/>
      <c r="D895" s="10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108"/>
      <c r="C896" s="108"/>
      <c r="D896" s="10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108"/>
      <c r="C897" s="108"/>
      <c r="D897" s="10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108"/>
      <c r="C898" s="108"/>
      <c r="D898" s="10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108"/>
      <c r="C899" s="108"/>
      <c r="D899" s="10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108"/>
      <c r="C900" s="108"/>
      <c r="D900" s="10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108"/>
      <c r="C901" s="108"/>
      <c r="D901" s="10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108"/>
      <c r="C902" s="108"/>
      <c r="D902" s="10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108"/>
      <c r="C903" s="108"/>
      <c r="D903" s="10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108"/>
      <c r="C904" s="108"/>
      <c r="D904" s="10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108"/>
      <c r="C905" s="108"/>
      <c r="D905" s="10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108"/>
      <c r="C906" s="108"/>
      <c r="D906" s="10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108"/>
      <c r="C907" s="108"/>
      <c r="D907" s="10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108"/>
      <c r="C908" s="108"/>
      <c r="D908" s="10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108"/>
      <c r="C909" s="108"/>
      <c r="D909" s="10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108"/>
      <c r="C910" s="108"/>
      <c r="D910" s="10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108"/>
      <c r="C911" s="108"/>
      <c r="D911" s="10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108"/>
      <c r="C912" s="108"/>
      <c r="D912" s="10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108"/>
      <c r="C913" s="108"/>
      <c r="D913" s="10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108"/>
      <c r="C914" s="108"/>
      <c r="D914" s="10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108"/>
      <c r="C915" s="108"/>
      <c r="D915" s="10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108"/>
      <c r="C916" s="108"/>
      <c r="D916" s="10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108"/>
      <c r="C917" s="108"/>
      <c r="D917" s="10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108"/>
      <c r="C918" s="108"/>
      <c r="D918" s="10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108"/>
      <c r="C919" s="108"/>
      <c r="D919" s="10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108"/>
      <c r="C920" s="108"/>
      <c r="D920" s="10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108"/>
      <c r="C921" s="108"/>
      <c r="D921" s="10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108"/>
      <c r="C922" s="108"/>
      <c r="D922" s="10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108"/>
      <c r="C923" s="108"/>
      <c r="D923" s="10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108"/>
      <c r="C924" s="108"/>
      <c r="D924" s="10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108"/>
      <c r="C925" s="108"/>
      <c r="D925" s="10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108"/>
      <c r="C926" s="108"/>
      <c r="D926" s="10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108"/>
      <c r="C927" s="108"/>
      <c r="D927" s="10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108"/>
      <c r="C928" s="108"/>
      <c r="D928" s="10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108"/>
      <c r="C929" s="108"/>
      <c r="D929" s="10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108"/>
      <c r="C930" s="108"/>
      <c r="D930" s="10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108"/>
      <c r="C931" s="108"/>
      <c r="D931" s="10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108"/>
      <c r="C932" s="108"/>
      <c r="D932" s="10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108"/>
      <c r="C933" s="108"/>
      <c r="D933" s="10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108"/>
      <c r="C934" s="108"/>
      <c r="D934" s="10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108"/>
      <c r="C935" s="108"/>
      <c r="D935" s="10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108"/>
      <c r="C936" s="108"/>
      <c r="D936" s="10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108"/>
      <c r="C937" s="108"/>
      <c r="D937" s="10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108"/>
      <c r="C938" s="108"/>
      <c r="D938" s="10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108"/>
      <c r="C939" s="108"/>
      <c r="D939" s="10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108"/>
      <c r="C940" s="108"/>
      <c r="D940" s="10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108"/>
      <c r="C941" s="108"/>
      <c r="D941" s="10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108"/>
      <c r="C942" s="108"/>
      <c r="D942" s="10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108"/>
      <c r="C943" s="108"/>
      <c r="D943" s="10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108"/>
      <c r="C944" s="108"/>
      <c r="D944" s="10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108"/>
      <c r="C945" s="108"/>
      <c r="D945" s="10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108"/>
      <c r="C946" s="108"/>
      <c r="D946" s="10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108"/>
      <c r="C947" s="108"/>
      <c r="D947" s="10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108"/>
      <c r="C948" s="108"/>
      <c r="D948" s="10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108"/>
      <c r="C949" s="108"/>
      <c r="D949" s="10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108"/>
      <c r="C950" s="108"/>
      <c r="D950" s="10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108"/>
      <c r="C951" s="108"/>
      <c r="D951" s="10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108"/>
      <c r="C952" s="108"/>
      <c r="D952" s="10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108"/>
      <c r="C953" s="108"/>
      <c r="D953" s="10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108"/>
      <c r="C954" s="108"/>
      <c r="D954" s="10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108"/>
      <c r="C955" s="108"/>
      <c r="D955" s="10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108"/>
      <c r="C956" s="108"/>
      <c r="D956" s="10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108"/>
      <c r="C957" s="108"/>
      <c r="D957" s="10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108"/>
      <c r="C958" s="108"/>
      <c r="D958" s="10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108"/>
      <c r="C959" s="108"/>
      <c r="D959" s="10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108"/>
      <c r="C960" s="108"/>
      <c r="D960" s="10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108"/>
      <c r="C961" s="108"/>
      <c r="D961" s="10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108"/>
      <c r="C962" s="108"/>
      <c r="D962" s="10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108"/>
      <c r="C963" s="108"/>
      <c r="D963" s="10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108"/>
      <c r="C964" s="108"/>
      <c r="D964" s="10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108"/>
      <c r="C965" s="108"/>
      <c r="D965" s="10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108"/>
      <c r="C966" s="108"/>
      <c r="D966" s="10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108"/>
      <c r="C967" s="108"/>
      <c r="D967" s="10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108"/>
      <c r="C968" s="108"/>
      <c r="D968" s="10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108"/>
      <c r="C969" s="108"/>
      <c r="D969" s="10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108"/>
      <c r="C970" s="108"/>
      <c r="D970" s="10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108"/>
      <c r="C971" s="108"/>
      <c r="D971" s="10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108"/>
      <c r="C972" s="108"/>
      <c r="D972" s="10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108"/>
      <c r="C973" s="108"/>
      <c r="D973" s="10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108"/>
      <c r="C974" s="108"/>
      <c r="D974" s="10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108"/>
      <c r="C975" s="108"/>
      <c r="D975" s="10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108"/>
      <c r="C976" s="108"/>
      <c r="D976" s="10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108"/>
      <c r="C977" s="108"/>
      <c r="D977" s="10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108"/>
      <c r="C978" s="108"/>
      <c r="D978" s="10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108"/>
      <c r="C979" s="108"/>
      <c r="D979" s="10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108"/>
      <c r="C980" s="108"/>
      <c r="D980" s="10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108"/>
      <c r="C981" s="108"/>
      <c r="D981" s="10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108"/>
      <c r="C982" s="108"/>
      <c r="D982" s="10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108"/>
      <c r="C983" s="108"/>
      <c r="D983" s="10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108"/>
      <c r="C984" s="108"/>
      <c r="D984" s="10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108"/>
      <c r="C985" s="108"/>
      <c r="D985" s="10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108"/>
      <c r="C986" s="108"/>
      <c r="D986" s="10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108"/>
      <c r="C987" s="108"/>
      <c r="D987" s="10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108"/>
      <c r="C988" s="108"/>
      <c r="D988" s="10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108"/>
      <c r="C989" s="108"/>
      <c r="D989" s="10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108"/>
      <c r="C990" s="108"/>
      <c r="D990" s="10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108"/>
      <c r="C991" s="108"/>
      <c r="D991" s="10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108"/>
      <c r="C992" s="108"/>
      <c r="D992" s="10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108"/>
      <c r="C993" s="108"/>
      <c r="D993" s="10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108"/>
      <c r="C994" s="108"/>
      <c r="D994" s="10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108"/>
      <c r="C995" s="108"/>
      <c r="D995" s="10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108"/>
      <c r="C996" s="108"/>
      <c r="D996" s="10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108"/>
      <c r="C997" s="108"/>
      <c r="D997" s="10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108"/>
      <c r="C998" s="108"/>
      <c r="D998" s="10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108"/>
      <c r="C999" s="108"/>
      <c r="D999" s="10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108"/>
      <c r="C1000" s="108"/>
      <c r="D1000" s="10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108"/>
      <c r="C1001" s="108"/>
      <c r="D1001" s="108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108"/>
      <c r="C1002" s="108"/>
      <c r="D1002" s="108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108"/>
      <c r="C1003" s="108"/>
      <c r="D1003" s="108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108"/>
      <c r="C1004" s="108"/>
      <c r="D1004" s="108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108"/>
      <c r="C1005" s="108"/>
      <c r="D1005" s="108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108"/>
      <c r="C1006" s="108"/>
      <c r="D1006" s="108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108"/>
      <c r="C1007" s="108"/>
      <c r="D1007" s="108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108"/>
      <c r="C1008" s="108"/>
      <c r="D1008" s="108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108"/>
      <c r="C1009" s="108"/>
      <c r="D1009" s="108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108"/>
      <c r="C1010" s="108"/>
      <c r="D1010" s="108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108"/>
      <c r="C1011" s="108"/>
      <c r="D1011" s="108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108"/>
      <c r="C1012" s="108"/>
      <c r="D1012" s="108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</sheetData>
  <mergeCells count="18">
    <mergeCell ref="F3:F4"/>
    <mergeCell ref="G3:H3"/>
    <mergeCell ref="I3:J3"/>
    <mergeCell ref="K3:K4"/>
    <mergeCell ref="F49:L49"/>
    <mergeCell ref="A50:B54"/>
    <mergeCell ref="C51:C53"/>
    <mergeCell ref="D51:E53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 ht="34.5" customHeight="1">
      <c r="A1" s="91" t="s">
        <v>1754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13" t="s">
        <v>1755</v>
      </c>
      <c r="C5" s="70" t="s">
        <v>1756</v>
      </c>
      <c r="D5" s="71">
        <v>10288.0</v>
      </c>
      <c r="E5" s="71" t="s">
        <v>614</v>
      </c>
      <c r="F5" s="16"/>
      <c r="G5" s="17"/>
      <c r="H5" s="18"/>
      <c r="I5" s="29">
        <v>600.0</v>
      </c>
      <c r="J5" s="20"/>
      <c r="K5" s="33"/>
      <c r="L5" s="22"/>
      <c r="M5" s="92">
        <v>600.0</v>
      </c>
      <c r="N5" s="24">
        <f t="shared" ref="N5:N30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13" t="s">
        <v>1755</v>
      </c>
      <c r="C6" s="70" t="s">
        <v>1757</v>
      </c>
      <c r="D6" s="71">
        <v>35518.0</v>
      </c>
      <c r="E6" s="71" t="s">
        <v>1237</v>
      </c>
      <c r="F6" s="16"/>
      <c r="G6" s="17"/>
      <c r="H6" s="18"/>
      <c r="I6" s="29">
        <v>2650.0</v>
      </c>
      <c r="J6" s="35"/>
      <c r="K6" s="33"/>
      <c r="L6" s="28"/>
      <c r="M6" s="92">
        <v>2650.0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13" t="s">
        <v>1755</v>
      </c>
      <c r="C7" s="70" t="s">
        <v>1758</v>
      </c>
      <c r="D7" s="71">
        <v>43955.0</v>
      </c>
      <c r="E7" s="71" t="s">
        <v>887</v>
      </c>
      <c r="F7" s="16"/>
      <c r="G7" s="17"/>
      <c r="H7" s="32"/>
      <c r="I7" s="29"/>
      <c r="J7" s="35">
        <v>450.0</v>
      </c>
      <c r="K7" s="21"/>
      <c r="L7" s="28"/>
      <c r="M7" s="92">
        <v>450.0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13" t="s">
        <v>1755</v>
      </c>
      <c r="C8" s="70" t="s">
        <v>1759</v>
      </c>
      <c r="D8" s="71">
        <v>61067.0</v>
      </c>
      <c r="E8" s="71" t="s">
        <v>1760</v>
      </c>
      <c r="F8" s="16"/>
      <c r="G8" s="17"/>
      <c r="H8" s="32"/>
      <c r="I8" s="29">
        <v>5600.0</v>
      </c>
      <c r="J8" s="20"/>
      <c r="K8" s="21"/>
      <c r="L8" s="28"/>
      <c r="M8" s="92">
        <v>5600.0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13" t="s">
        <v>1755</v>
      </c>
      <c r="C9" s="70" t="s">
        <v>1761</v>
      </c>
      <c r="D9" s="71">
        <v>64274.0</v>
      </c>
      <c r="E9" s="71" t="s">
        <v>1475</v>
      </c>
      <c r="F9" s="16"/>
      <c r="G9" s="17"/>
      <c r="H9" s="32"/>
      <c r="I9" s="29">
        <v>8750.0</v>
      </c>
      <c r="J9" s="20"/>
      <c r="K9" s="21"/>
      <c r="L9" s="28"/>
      <c r="M9" s="92">
        <v>8750.0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13" t="s">
        <v>1755</v>
      </c>
      <c r="C10" s="70" t="s">
        <v>1762</v>
      </c>
      <c r="D10" s="71">
        <v>64438.0</v>
      </c>
      <c r="E10" s="71" t="s">
        <v>1763</v>
      </c>
      <c r="F10" s="36"/>
      <c r="G10" s="17"/>
      <c r="H10" s="32"/>
      <c r="I10" s="29"/>
      <c r="J10" s="20">
        <v>27000.0</v>
      </c>
      <c r="K10" s="21"/>
      <c r="L10" s="28"/>
      <c r="M10" s="92">
        <v>27000.0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13" t="s">
        <v>1755</v>
      </c>
      <c r="C11" s="70" t="s">
        <v>1764</v>
      </c>
      <c r="D11" s="71">
        <v>43955.0</v>
      </c>
      <c r="E11" s="71" t="s">
        <v>887</v>
      </c>
      <c r="F11" s="16"/>
      <c r="G11" s="17"/>
      <c r="H11" s="18"/>
      <c r="I11" s="29"/>
      <c r="J11" s="20">
        <v>450.0</v>
      </c>
      <c r="K11" s="21"/>
      <c r="L11" s="28"/>
      <c r="M11" s="92">
        <v>450.0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13" t="s">
        <v>1755</v>
      </c>
      <c r="C12" s="70" t="s">
        <v>1765</v>
      </c>
      <c r="D12" s="71">
        <v>51017.0</v>
      </c>
      <c r="E12" s="71" t="s">
        <v>29</v>
      </c>
      <c r="F12" s="16"/>
      <c r="G12" s="17"/>
      <c r="H12" s="32">
        <v>67100.0</v>
      </c>
      <c r="I12" s="29"/>
      <c r="J12" s="20"/>
      <c r="K12" s="33"/>
      <c r="L12" s="28"/>
      <c r="M12" s="92">
        <v>67100.0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13" t="s">
        <v>1755</v>
      </c>
      <c r="C13" s="70" t="s">
        <v>1766</v>
      </c>
      <c r="D13" s="71">
        <v>47574.0</v>
      </c>
      <c r="E13" s="71" t="s">
        <v>1767</v>
      </c>
      <c r="F13" s="16"/>
      <c r="G13" s="17"/>
      <c r="H13" s="18"/>
      <c r="I13" s="29">
        <v>350.0</v>
      </c>
      <c r="J13" s="35"/>
      <c r="K13" s="33"/>
      <c r="L13" s="28"/>
      <c r="M13" s="92">
        <v>350.0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13" t="s">
        <v>1755</v>
      </c>
      <c r="C14" s="70" t="s">
        <v>1768</v>
      </c>
      <c r="D14" s="71">
        <v>38373.0</v>
      </c>
      <c r="E14" s="71" t="s">
        <v>965</v>
      </c>
      <c r="F14" s="16"/>
      <c r="G14" s="17"/>
      <c r="H14" s="32"/>
      <c r="I14" s="29">
        <v>5950.0</v>
      </c>
      <c r="J14" s="20"/>
      <c r="K14" s="33"/>
      <c r="L14" s="28"/>
      <c r="M14" s="92">
        <v>5950.0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13" t="s">
        <v>1755</v>
      </c>
      <c r="C15" s="70" t="s">
        <v>1769</v>
      </c>
      <c r="D15" s="71">
        <v>22341.0</v>
      </c>
      <c r="E15" s="71" t="s">
        <v>53</v>
      </c>
      <c r="F15" s="16"/>
      <c r="G15" s="17"/>
      <c r="H15" s="18"/>
      <c r="I15" s="29">
        <v>1400.0</v>
      </c>
      <c r="J15" s="20"/>
      <c r="K15" s="33"/>
      <c r="L15" s="28"/>
      <c r="M15" s="92">
        <v>1400.0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13" t="s">
        <v>1755</v>
      </c>
      <c r="C16" s="70" t="s">
        <v>1770</v>
      </c>
      <c r="D16" s="71">
        <v>63739.0</v>
      </c>
      <c r="E16" s="71" t="s">
        <v>1771</v>
      </c>
      <c r="F16" s="16"/>
      <c r="G16" s="40"/>
      <c r="H16" s="18"/>
      <c r="I16" s="29">
        <v>25000.0</v>
      </c>
      <c r="J16" s="20"/>
      <c r="K16" s="33"/>
      <c r="L16" s="28"/>
      <c r="M16" s="92">
        <v>25000.0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13" t="s">
        <v>1755</v>
      </c>
      <c r="C17" s="70" t="s">
        <v>1772</v>
      </c>
      <c r="D17" s="71">
        <v>50596.0</v>
      </c>
      <c r="E17" s="71" t="s">
        <v>1093</v>
      </c>
      <c r="F17" s="16"/>
      <c r="G17" s="17"/>
      <c r="H17" s="18"/>
      <c r="I17" s="29">
        <v>1400.0</v>
      </c>
      <c r="J17" s="35"/>
      <c r="K17" s="33"/>
      <c r="L17" s="28"/>
      <c r="M17" s="92">
        <v>1400.0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13" t="s">
        <v>1755</v>
      </c>
      <c r="C18" s="70" t="s">
        <v>1773</v>
      </c>
      <c r="D18" s="71">
        <v>10701.0</v>
      </c>
      <c r="E18" s="71" t="s">
        <v>935</v>
      </c>
      <c r="F18" s="16"/>
      <c r="G18" s="17"/>
      <c r="H18" s="18"/>
      <c r="I18" s="29">
        <v>4800.0</v>
      </c>
      <c r="J18" s="35"/>
      <c r="K18" s="21"/>
      <c r="L18" s="28"/>
      <c r="M18" s="92">
        <v>4800.0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13" t="s">
        <v>1755</v>
      </c>
      <c r="C19" s="70" t="s">
        <v>1774</v>
      </c>
      <c r="D19" s="71">
        <v>10701.0</v>
      </c>
      <c r="E19" s="71" t="s">
        <v>935</v>
      </c>
      <c r="F19" s="16"/>
      <c r="G19" s="17"/>
      <c r="H19" s="18"/>
      <c r="I19" s="29"/>
      <c r="J19" s="20">
        <v>1450.0</v>
      </c>
      <c r="K19" s="21"/>
      <c r="L19" s="28"/>
      <c r="M19" s="92">
        <v>1450.0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13" t="s">
        <v>1755</v>
      </c>
      <c r="C20" s="70" t="s">
        <v>1775</v>
      </c>
      <c r="D20" s="71">
        <v>51876.0</v>
      </c>
      <c r="E20" s="71" t="s">
        <v>750</v>
      </c>
      <c r="F20" s="16"/>
      <c r="G20" s="17"/>
      <c r="H20" s="32"/>
      <c r="I20" s="29">
        <v>26100.0</v>
      </c>
      <c r="J20" s="35"/>
      <c r="K20" s="21"/>
      <c r="L20" s="28"/>
      <c r="M20" s="92">
        <v>26100.0</v>
      </c>
      <c r="N20" s="24">
        <f t="shared" si="1"/>
        <v>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12">
        <v>17.0</v>
      </c>
      <c r="B21" s="13" t="s">
        <v>1755</v>
      </c>
      <c r="C21" s="70" t="s">
        <v>1776</v>
      </c>
      <c r="D21" s="71">
        <v>58040.0</v>
      </c>
      <c r="E21" s="71" t="s">
        <v>1777</v>
      </c>
      <c r="F21" s="36"/>
      <c r="G21" s="17"/>
      <c r="H21" s="32"/>
      <c r="I21" s="29">
        <v>27000.0</v>
      </c>
      <c r="J21" s="20"/>
      <c r="K21" s="21"/>
      <c r="L21" s="28"/>
      <c r="M21" s="92">
        <v>27000.0</v>
      </c>
      <c r="N21" s="24">
        <f t="shared" si="1"/>
        <v>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2">
        <v>18.0</v>
      </c>
      <c r="B22" s="13" t="s">
        <v>1755</v>
      </c>
      <c r="C22" s="70" t="s">
        <v>1778</v>
      </c>
      <c r="D22" s="71">
        <v>56980.0</v>
      </c>
      <c r="E22" s="71" t="s">
        <v>415</v>
      </c>
      <c r="F22" s="36"/>
      <c r="G22" s="17"/>
      <c r="H22" s="32"/>
      <c r="I22" s="29">
        <v>850.0</v>
      </c>
      <c r="J22" s="20"/>
      <c r="K22" s="33">
        <v>600.0</v>
      </c>
      <c r="L22" s="28"/>
      <c r="M22" s="92">
        <v>1450.0</v>
      </c>
      <c r="N22" s="24">
        <f t="shared" si="1"/>
        <v>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12">
        <v>19.0</v>
      </c>
      <c r="B23" s="13" t="s">
        <v>1755</v>
      </c>
      <c r="C23" s="70" t="s">
        <v>1779</v>
      </c>
      <c r="D23" s="71">
        <v>50436.0</v>
      </c>
      <c r="E23" s="71" t="s">
        <v>408</v>
      </c>
      <c r="F23" s="36"/>
      <c r="G23" s="37"/>
      <c r="H23" s="32"/>
      <c r="I23" s="29">
        <v>2500.0</v>
      </c>
      <c r="J23" s="35"/>
      <c r="K23" s="33"/>
      <c r="L23" s="28"/>
      <c r="M23" s="92">
        <v>2500.0</v>
      </c>
      <c r="N23" s="24">
        <f t="shared" si="1"/>
        <v>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12">
        <v>20.0</v>
      </c>
      <c r="B24" s="13" t="s">
        <v>1755</v>
      </c>
      <c r="C24" s="70" t="s">
        <v>1780</v>
      </c>
      <c r="D24" s="71">
        <v>51876.0</v>
      </c>
      <c r="E24" s="71" t="s">
        <v>750</v>
      </c>
      <c r="F24" s="16"/>
      <c r="G24" s="37"/>
      <c r="H24" s="32"/>
      <c r="I24" s="29">
        <v>2850.0</v>
      </c>
      <c r="J24" s="35"/>
      <c r="K24" s="33"/>
      <c r="L24" s="28"/>
      <c r="M24" s="92">
        <v>2850.0</v>
      </c>
      <c r="N24" s="24">
        <f t="shared" si="1"/>
        <v>0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2">
        <v>21.0</v>
      </c>
      <c r="B25" s="13" t="s">
        <v>1755</v>
      </c>
      <c r="C25" s="70" t="s">
        <v>1781</v>
      </c>
      <c r="D25" s="71">
        <v>31927.0</v>
      </c>
      <c r="E25" s="71" t="s">
        <v>338</v>
      </c>
      <c r="F25" s="36">
        <v>5000.0</v>
      </c>
      <c r="G25" s="17"/>
      <c r="H25" s="32"/>
      <c r="I25" s="29"/>
      <c r="J25" s="20"/>
      <c r="K25" s="21"/>
      <c r="L25" s="28"/>
      <c r="M25" s="92">
        <v>5000.0</v>
      </c>
      <c r="N25" s="24">
        <f t="shared" si="1"/>
        <v>0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2">
        <v>22.0</v>
      </c>
      <c r="B26" s="13" t="s">
        <v>1755</v>
      </c>
      <c r="C26" s="70" t="s">
        <v>1782</v>
      </c>
      <c r="D26" s="71">
        <v>54358.0</v>
      </c>
      <c r="E26" s="71" t="s">
        <v>1783</v>
      </c>
      <c r="F26" s="16"/>
      <c r="G26" s="37"/>
      <c r="H26" s="18"/>
      <c r="I26" s="29">
        <v>2650.0</v>
      </c>
      <c r="J26" s="20"/>
      <c r="K26" s="21"/>
      <c r="L26" s="28"/>
      <c r="M26" s="92">
        <v>2650.0</v>
      </c>
      <c r="N26" s="24">
        <f t="shared" si="1"/>
        <v>0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12">
        <v>23.0</v>
      </c>
      <c r="B27" s="13" t="s">
        <v>1755</v>
      </c>
      <c r="C27" s="70" t="s">
        <v>1784</v>
      </c>
      <c r="D27" s="71">
        <v>63204.0</v>
      </c>
      <c r="E27" s="71" t="s">
        <v>1785</v>
      </c>
      <c r="F27" s="16"/>
      <c r="G27" s="17"/>
      <c r="H27" s="18"/>
      <c r="I27" s="29"/>
      <c r="J27" s="20">
        <v>9450.0</v>
      </c>
      <c r="K27" s="21"/>
      <c r="L27" s="28"/>
      <c r="M27" s="92">
        <v>9450.0</v>
      </c>
      <c r="N27" s="24">
        <f t="shared" si="1"/>
        <v>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12">
        <v>24.0</v>
      </c>
      <c r="B28" s="13" t="s">
        <v>1755</v>
      </c>
      <c r="C28" s="70" t="s">
        <v>1786</v>
      </c>
      <c r="D28" s="71">
        <v>60301.0</v>
      </c>
      <c r="E28" s="71" t="s">
        <v>1787</v>
      </c>
      <c r="F28" s="36"/>
      <c r="G28" s="37">
        <v>27000.0</v>
      </c>
      <c r="H28" s="32"/>
      <c r="I28" s="29"/>
      <c r="J28" s="20"/>
      <c r="K28" s="21"/>
      <c r="L28" s="28"/>
      <c r="M28" s="92">
        <v>27000.0</v>
      </c>
      <c r="N28" s="24">
        <f t="shared" si="1"/>
        <v>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12">
        <v>25.0</v>
      </c>
      <c r="B29" s="13" t="s">
        <v>1755</v>
      </c>
      <c r="C29" s="70" t="s">
        <v>1788</v>
      </c>
      <c r="D29" s="71">
        <v>50820.0</v>
      </c>
      <c r="E29" s="71" t="s">
        <v>374</v>
      </c>
      <c r="F29" s="36">
        <v>200.0</v>
      </c>
      <c r="G29" s="17"/>
      <c r="H29" s="32"/>
      <c r="I29" s="29"/>
      <c r="J29" s="35"/>
      <c r="K29" s="33">
        <v>1800.0</v>
      </c>
      <c r="L29" s="28"/>
      <c r="M29" s="92">
        <v>2000.0</v>
      </c>
      <c r="N29" s="24">
        <f t="shared" si="1"/>
        <v>0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12"/>
      <c r="B30" s="13"/>
      <c r="C30" s="70"/>
      <c r="D30" s="71"/>
      <c r="E30" s="71"/>
      <c r="F30" s="36"/>
      <c r="G30" s="37"/>
      <c r="H30" s="32"/>
      <c r="I30" s="29"/>
      <c r="J30" s="35"/>
      <c r="K30" s="21"/>
      <c r="L30" s="28"/>
      <c r="M30" s="92"/>
      <c r="N30" s="24">
        <f t="shared" si="1"/>
        <v>0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84"/>
      <c r="B31" s="102"/>
      <c r="C31" s="103"/>
      <c r="D31" s="103"/>
      <c r="E31" s="100"/>
      <c r="F31" s="45">
        <f t="shared" ref="F31:K31" si="2">SUM(F5:F30)</f>
        <v>5200</v>
      </c>
      <c r="G31" s="46">
        <f t="shared" si="2"/>
        <v>27000</v>
      </c>
      <c r="H31" s="47">
        <f t="shared" si="2"/>
        <v>67100</v>
      </c>
      <c r="I31" s="48">
        <f t="shared" si="2"/>
        <v>118450</v>
      </c>
      <c r="J31" s="49">
        <f t="shared" si="2"/>
        <v>38800</v>
      </c>
      <c r="K31" s="49">
        <f t="shared" si="2"/>
        <v>2400</v>
      </c>
      <c r="L31" s="51">
        <v>0.0</v>
      </c>
      <c r="M31" s="104">
        <f t="shared" ref="M31:N31" si="3">SUM(M5:M30)</f>
        <v>258950</v>
      </c>
      <c r="N31" s="52">
        <f t="shared" si="3"/>
        <v>0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85"/>
      <c r="B32" s="106"/>
      <c r="C32" s="106"/>
      <c r="D32" s="106"/>
      <c r="E32" s="85"/>
      <c r="F32" s="54">
        <f>L31+M31+N31+O31+P31+Q31+R31</f>
        <v>258950</v>
      </c>
      <c r="G32" s="2"/>
      <c r="H32" s="2"/>
      <c r="I32" s="2"/>
      <c r="J32" s="2"/>
      <c r="K32" s="2"/>
      <c r="L32" s="3"/>
      <c r="M32" s="105"/>
      <c r="N32" s="87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88"/>
      <c r="C33" s="106"/>
      <c r="D33" s="106"/>
      <c r="E33" s="85"/>
      <c r="F33" s="88"/>
      <c r="G33" s="88"/>
      <c r="H33" s="88"/>
      <c r="I33" s="88"/>
      <c r="J33" s="88"/>
      <c r="K33" s="88"/>
      <c r="L33" s="88"/>
      <c r="M33" s="88"/>
      <c r="N33" s="88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C34" s="107"/>
      <c r="D34" s="90" t="s">
        <v>260</v>
      </c>
      <c r="E34" s="57"/>
      <c r="F34" s="88"/>
      <c r="G34" s="88"/>
      <c r="H34" s="88"/>
      <c r="I34" s="88"/>
      <c r="J34" s="88"/>
      <c r="K34" s="88"/>
      <c r="L34" s="88"/>
      <c r="M34" s="88"/>
      <c r="N34" s="88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C35" s="8"/>
      <c r="D35" s="58"/>
      <c r="E35" s="59"/>
      <c r="F35" s="88"/>
      <c r="G35" s="88"/>
      <c r="H35" s="88"/>
      <c r="I35" s="88"/>
      <c r="J35" s="88"/>
      <c r="K35" s="88"/>
      <c r="L35" s="88"/>
      <c r="M35" s="88"/>
      <c r="N35" s="88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C36" s="9"/>
      <c r="D36" s="60"/>
      <c r="E36" s="61"/>
      <c r="F36" s="88"/>
      <c r="G36" s="88"/>
      <c r="H36" s="88"/>
      <c r="I36" s="88"/>
      <c r="J36" s="88"/>
      <c r="K36" s="88"/>
      <c r="L36" s="88"/>
      <c r="M36" s="88"/>
      <c r="N36" s="88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C37" s="108"/>
      <c r="D37" s="108"/>
      <c r="E37" s="4"/>
      <c r="F37" s="4" t="s">
        <v>261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108"/>
      <c r="C38" s="108"/>
      <c r="D38" s="10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108"/>
      <c r="C39" s="108"/>
      <c r="D39" s="10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108"/>
      <c r="C40" s="108"/>
      <c r="D40" s="10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108"/>
      <c r="C41" s="108"/>
      <c r="D41" s="10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108"/>
      <c r="C42" s="108"/>
      <c r="D42" s="10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108"/>
      <c r="C43" s="108"/>
      <c r="D43" s="10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108"/>
      <c r="C44" s="108"/>
      <c r="D44" s="10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108"/>
      <c r="C45" s="108"/>
      <c r="D45" s="10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108"/>
      <c r="C46" s="108"/>
      <c r="D46" s="10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108"/>
      <c r="C47" s="108"/>
      <c r="D47" s="10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108"/>
      <c r="C48" s="108"/>
      <c r="D48" s="10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108"/>
      <c r="C49" s="108"/>
      <c r="D49" s="10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108"/>
      <c r="C50" s="108"/>
      <c r="D50" s="10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108"/>
      <c r="C51" s="108"/>
      <c r="D51" s="10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108"/>
      <c r="C52" s="108"/>
      <c r="D52" s="10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108"/>
      <c r="C53" s="108"/>
      <c r="D53" s="10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108"/>
      <c r="C54" s="108"/>
      <c r="D54" s="10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108"/>
      <c r="C55" s="108"/>
      <c r="D55" s="10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108"/>
      <c r="C56" s="108"/>
      <c r="D56" s="10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108"/>
      <c r="C57" s="108"/>
      <c r="D57" s="10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108"/>
      <c r="C58" s="108"/>
      <c r="D58" s="10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108"/>
      <c r="C59" s="108"/>
      <c r="D59" s="10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108"/>
      <c r="C60" s="108"/>
      <c r="D60" s="10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108"/>
      <c r="C61" s="108"/>
      <c r="D61" s="10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108"/>
      <c r="C62" s="108"/>
      <c r="D62" s="10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108"/>
      <c r="C63" s="108"/>
      <c r="D63" s="10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108"/>
      <c r="C64" s="108"/>
      <c r="D64" s="10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108"/>
      <c r="C65" s="108"/>
      <c r="D65" s="10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108"/>
      <c r="C66" s="108"/>
      <c r="D66" s="10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108"/>
      <c r="C67" s="108"/>
      <c r="D67" s="10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108"/>
      <c r="C68" s="108"/>
      <c r="D68" s="10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108"/>
      <c r="C69" s="108"/>
      <c r="D69" s="10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108"/>
      <c r="C70" s="108"/>
      <c r="D70" s="10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108"/>
      <c r="C71" s="108"/>
      <c r="D71" s="10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108"/>
      <c r="C72" s="108"/>
      <c r="D72" s="10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108"/>
      <c r="C73" s="108"/>
      <c r="D73" s="10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108"/>
      <c r="C74" s="108"/>
      <c r="D74" s="10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108"/>
      <c r="C75" s="108"/>
      <c r="D75" s="10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108"/>
      <c r="C76" s="108"/>
      <c r="D76" s="10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108"/>
      <c r="C77" s="108"/>
      <c r="D77" s="10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108"/>
      <c r="C78" s="108"/>
      <c r="D78" s="10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108"/>
      <c r="C79" s="108"/>
      <c r="D79" s="10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108"/>
      <c r="C80" s="108"/>
      <c r="D80" s="10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108"/>
      <c r="C81" s="108"/>
      <c r="D81" s="10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108"/>
      <c r="C82" s="108"/>
      <c r="D82" s="10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108"/>
      <c r="C83" s="108"/>
      <c r="D83" s="10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108"/>
      <c r="C84" s="108"/>
      <c r="D84" s="10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108"/>
      <c r="C85" s="108"/>
      <c r="D85" s="10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108"/>
      <c r="C86" s="108"/>
      <c r="D86" s="10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108"/>
      <c r="C87" s="108"/>
      <c r="D87" s="10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108"/>
      <c r="C88" s="108"/>
      <c r="D88" s="10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108"/>
      <c r="C89" s="108"/>
      <c r="D89" s="10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108"/>
      <c r="C90" s="108"/>
      <c r="D90" s="10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108"/>
      <c r="C91" s="108"/>
      <c r="D91" s="10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108"/>
      <c r="C92" s="108"/>
      <c r="D92" s="10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108"/>
      <c r="C93" s="108"/>
      <c r="D93" s="10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108"/>
      <c r="C94" s="108"/>
      <c r="D94" s="10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108"/>
      <c r="C95" s="108"/>
      <c r="D95" s="10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108"/>
      <c r="C96" s="108"/>
      <c r="D96" s="10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108"/>
      <c r="C97" s="108"/>
      <c r="D97" s="10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108"/>
      <c r="C98" s="108"/>
      <c r="D98" s="10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108"/>
      <c r="C99" s="108"/>
      <c r="D99" s="10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108"/>
      <c r="C100" s="108"/>
      <c r="D100" s="10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108"/>
      <c r="C101" s="108"/>
      <c r="D101" s="10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108"/>
      <c r="C102" s="108"/>
      <c r="D102" s="10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108"/>
      <c r="C103" s="108"/>
      <c r="D103" s="10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108"/>
      <c r="C104" s="108"/>
      <c r="D104" s="10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108"/>
      <c r="C105" s="108"/>
      <c r="D105" s="10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108"/>
      <c r="C106" s="108"/>
      <c r="D106" s="10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108"/>
      <c r="C107" s="108"/>
      <c r="D107" s="10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108"/>
      <c r="C108" s="108"/>
      <c r="D108" s="10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108"/>
      <c r="C109" s="108"/>
      <c r="D109" s="10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108"/>
      <c r="C110" s="108"/>
      <c r="D110" s="10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108"/>
      <c r="C111" s="108"/>
      <c r="D111" s="10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108"/>
      <c r="C112" s="108"/>
      <c r="D112" s="10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108"/>
      <c r="C113" s="108"/>
      <c r="D113" s="10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108"/>
      <c r="C114" s="108"/>
      <c r="D114" s="10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108"/>
      <c r="C115" s="108"/>
      <c r="D115" s="10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108"/>
      <c r="C116" s="108"/>
      <c r="D116" s="10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108"/>
      <c r="C117" s="108"/>
      <c r="D117" s="10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108"/>
      <c r="C118" s="108"/>
      <c r="D118" s="10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108"/>
      <c r="C119" s="108"/>
      <c r="D119" s="10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108"/>
      <c r="C120" s="108"/>
      <c r="D120" s="10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108"/>
      <c r="C121" s="108"/>
      <c r="D121" s="10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108"/>
      <c r="C122" s="108"/>
      <c r="D122" s="10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108"/>
      <c r="C123" s="108"/>
      <c r="D123" s="10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108"/>
      <c r="C124" s="108"/>
      <c r="D124" s="10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108"/>
      <c r="C125" s="108"/>
      <c r="D125" s="10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108"/>
      <c r="C126" s="108"/>
      <c r="D126" s="10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108"/>
      <c r="C127" s="108"/>
      <c r="D127" s="10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108"/>
      <c r="C128" s="108"/>
      <c r="D128" s="10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108"/>
      <c r="C129" s="108"/>
      <c r="D129" s="10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108"/>
      <c r="C130" s="108"/>
      <c r="D130" s="10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108"/>
      <c r="C131" s="108"/>
      <c r="D131" s="10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108"/>
      <c r="C132" s="108"/>
      <c r="D132" s="10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108"/>
      <c r="C133" s="108"/>
      <c r="D133" s="10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108"/>
      <c r="C134" s="108"/>
      <c r="D134" s="10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108"/>
      <c r="C135" s="108"/>
      <c r="D135" s="10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108"/>
      <c r="C136" s="108"/>
      <c r="D136" s="10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108"/>
      <c r="C137" s="108"/>
      <c r="D137" s="10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108"/>
      <c r="C138" s="108"/>
      <c r="D138" s="10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108"/>
      <c r="C139" s="108"/>
      <c r="D139" s="10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108"/>
      <c r="C140" s="108"/>
      <c r="D140" s="10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108"/>
      <c r="C141" s="108"/>
      <c r="D141" s="10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108"/>
      <c r="C142" s="108"/>
      <c r="D142" s="10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108"/>
      <c r="C143" s="108"/>
      <c r="D143" s="10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108"/>
      <c r="C144" s="108"/>
      <c r="D144" s="10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108"/>
      <c r="C145" s="108"/>
      <c r="D145" s="10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108"/>
      <c r="C146" s="108"/>
      <c r="D146" s="10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108"/>
      <c r="C147" s="108"/>
      <c r="D147" s="10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108"/>
      <c r="C148" s="108"/>
      <c r="D148" s="10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108"/>
      <c r="C149" s="108"/>
      <c r="D149" s="10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108"/>
      <c r="C150" s="108"/>
      <c r="D150" s="10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108"/>
      <c r="C151" s="108"/>
      <c r="D151" s="10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108"/>
      <c r="C152" s="108"/>
      <c r="D152" s="10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108"/>
      <c r="C153" s="108"/>
      <c r="D153" s="10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108"/>
      <c r="C154" s="108"/>
      <c r="D154" s="10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108"/>
      <c r="C155" s="108"/>
      <c r="D155" s="10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108"/>
      <c r="C156" s="108"/>
      <c r="D156" s="10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108"/>
      <c r="C157" s="108"/>
      <c r="D157" s="10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108"/>
      <c r="C158" s="108"/>
      <c r="D158" s="10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108"/>
      <c r="C159" s="108"/>
      <c r="D159" s="10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108"/>
      <c r="C160" s="108"/>
      <c r="D160" s="10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108"/>
      <c r="C161" s="108"/>
      <c r="D161" s="10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108"/>
      <c r="C162" s="108"/>
      <c r="D162" s="10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108"/>
      <c r="C163" s="108"/>
      <c r="D163" s="10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108"/>
      <c r="C164" s="108"/>
      <c r="D164" s="10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108"/>
      <c r="C165" s="108"/>
      <c r="D165" s="10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108"/>
      <c r="C166" s="108"/>
      <c r="D166" s="10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108"/>
      <c r="C167" s="108"/>
      <c r="D167" s="10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108"/>
      <c r="C168" s="108"/>
      <c r="D168" s="10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108"/>
      <c r="C169" s="108"/>
      <c r="D169" s="10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108"/>
      <c r="C170" s="108"/>
      <c r="D170" s="10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108"/>
      <c r="C171" s="108"/>
      <c r="D171" s="10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108"/>
      <c r="C172" s="108"/>
      <c r="D172" s="10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108"/>
      <c r="C173" s="108"/>
      <c r="D173" s="10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108"/>
      <c r="C174" s="108"/>
      <c r="D174" s="10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108"/>
      <c r="C175" s="108"/>
      <c r="D175" s="10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108"/>
      <c r="C176" s="108"/>
      <c r="D176" s="10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108"/>
      <c r="C177" s="108"/>
      <c r="D177" s="10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108"/>
      <c r="C178" s="108"/>
      <c r="D178" s="10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108"/>
      <c r="C179" s="108"/>
      <c r="D179" s="10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108"/>
      <c r="C180" s="108"/>
      <c r="D180" s="10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108"/>
      <c r="C181" s="108"/>
      <c r="D181" s="10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108"/>
      <c r="C182" s="108"/>
      <c r="D182" s="10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108"/>
      <c r="C183" s="108"/>
      <c r="D183" s="10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108"/>
      <c r="C184" s="108"/>
      <c r="D184" s="10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108"/>
      <c r="C185" s="108"/>
      <c r="D185" s="10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108"/>
      <c r="C186" s="108"/>
      <c r="D186" s="10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108"/>
      <c r="C187" s="108"/>
      <c r="D187" s="10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108"/>
      <c r="C188" s="108"/>
      <c r="D188" s="10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108"/>
      <c r="C189" s="108"/>
      <c r="D189" s="10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108"/>
      <c r="C190" s="108"/>
      <c r="D190" s="10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108"/>
      <c r="C191" s="108"/>
      <c r="D191" s="10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108"/>
      <c r="C192" s="108"/>
      <c r="D192" s="10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108"/>
      <c r="C193" s="108"/>
      <c r="D193" s="10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108"/>
      <c r="C194" s="108"/>
      <c r="D194" s="10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108"/>
      <c r="C195" s="108"/>
      <c r="D195" s="10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108"/>
      <c r="C196" s="108"/>
      <c r="D196" s="10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108"/>
      <c r="C197" s="108"/>
      <c r="D197" s="10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108"/>
      <c r="C198" s="108"/>
      <c r="D198" s="10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108"/>
      <c r="C199" s="108"/>
      <c r="D199" s="10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108"/>
      <c r="C200" s="108"/>
      <c r="D200" s="10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108"/>
      <c r="C201" s="108"/>
      <c r="D201" s="10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108"/>
      <c r="C202" s="108"/>
      <c r="D202" s="10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108"/>
      <c r="C203" s="108"/>
      <c r="D203" s="10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108"/>
      <c r="C204" s="108"/>
      <c r="D204" s="10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108"/>
      <c r="C205" s="108"/>
      <c r="D205" s="10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108"/>
      <c r="C206" s="108"/>
      <c r="D206" s="10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108"/>
      <c r="C207" s="108"/>
      <c r="D207" s="10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108"/>
      <c r="C208" s="108"/>
      <c r="D208" s="10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108"/>
      <c r="C209" s="108"/>
      <c r="D209" s="10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108"/>
      <c r="C210" s="108"/>
      <c r="D210" s="10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108"/>
      <c r="C211" s="108"/>
      <c r="D211" s="10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108"/>
      <c r="C212" s="108"/>
      <c r="D212" s="10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108"/>
      <c r="C213" s="108"/>
      <c r="D213" s="10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108"/>
      <c r="C214" s="108"/>
      <c r="D214" s="10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108"/>
      <c r="C215" s="108"/>
      <c r="D215" s="10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108"/>
      <c r="C216" s="108"/>
      <c r="D216" s="10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108"/>
      <c r="C217" s="108"/>
      <c r="D217" s="10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108"/>
      <c r="C218" s="108"/>
      <c r="D218" s="10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108"/>
      <c r="C219" s="108"/>
      <c r="D219" s="10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108"/>
      <c r="C220" s="108"/>
      <c r="D220" s="10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108"/>
      <c r="C221" s="108"/>
      <c r="D221" s="10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108"/>
      <c r="C222" s="108"/>
      <c r="D222" s="10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108"/>
      <c r="C223" s="108"/>
      <c r="D223" s="10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108"/>
      <c r="C224" s="108"/>
      <c r="D224" s="10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108"/>
      <c r="C225" s="108"/>
      <c r="D225" s="10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108"/>
      <c r="C226" s="108"/>
      <c r="D226" s="10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108"/>
      <c r="C227" s="108"/>
      <c r="D227" s="10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108"/>
      <c r="C228" s="108"/>
      <c r="D228" s="10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108"/>
      <c r="C229" s="108"/>
      <c r="D229" s="10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108"/>
      <c r="C230" s="108"/>
      <c r="D230" s="10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108"/>
      <c r="C231" s="108"/>
      <c r="D231" s="10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108"/>
      <c r="C232" s="108"/>
      <c r="D232" s="10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108"/>
      <c r="C233" s="108"/>
      <c r="D233" s="10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108"/>
      <c r="C234" s="108"/>
      <c r="D234" s="10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108"/>
      <c r="C235" s="108"/>
      <c r="D235" s="10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108"/>
      <c r="C236" s="108"/>
      <c r="D236" s="10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108"/>
      <c r="C237" s="108"/>
      <c r="D237" s="10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108"/>
      <c r="C238" s="108"/>
      <c r="D238" s="10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108"/>
      <c r="C239" s="108"/>
      <c r="D239" s="10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108"/>
      <c r="C240" s="108"/>
      <c r="D240" s="10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108"/>
      <c r="C241" s="108"/>
      <c r="D241" s="10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108"/>
      <c r="C242" s="108"/>
      <c r="D242" s="10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108"/>
      <c r="C243" s="108"/>
      <c r="D243" s="10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108"/>
      <c r="C244" s="108"/>
      <c r="D244" s="10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108"/>
      <c r="C245" s="108"/>
      <c r="D245" s="10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108"/>
      <c r="C246" s="108"/>
      <c r="D246" s="10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108"/>
      <c r="C247" s="108"/>
      <c r="D247" s="10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108"/>
      <c r="C248" s="108"/>
      <c r="D248" s="10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108"/>
      <c r="C249" s="108"/>
      <c r="D249" s="10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108"/>
      <c r="C250" s="108"/>
      <c r="D250" s="10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108"/>
      <c r="C251" s="108"/>
      <c r="D251" s="10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108"/>
      <c r="C252" s="108"/>
      <c r="D252" s="10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108"/>
      <c r="C253" s="108"/>
      <c r="D253" s="10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108"/>
      <c r="C254" s="108"/>
      <c r="D254" s="10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108"/>
      <c r="C255" s="108"/>
      <c r="D255" s="10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108"/>
      <c r="C256" s="108"/>
      <c r="D256" s="10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108"/>
      <c r="C257" s="108"/>
      <c r="D257" s="10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108"/>
      <c r="C258" s="108"/>
      <c r="D258" s="10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108"/>
      <c r="C259" s="108"/>
      <c r="D259" s="10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108"/>
      <c r="C260" s="108"/>
      <c r="D260" s="10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108"/>
      <c r="C261" s="108"/>
      <c r="D261" s="10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108"/>
      <c r="C262" s="108"/>
      <c r="D262" s="10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108"/>
      <c r="C263" s="108"/>
      <c r="D263" s="10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108"/>
      <c r="C264" s="108"/>
      <c r="D264" s="10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108"/>
      <c r="C265" s="108"/>
      <c r="D265" s="10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108"/>
      <c r="C266" s="108"/>
      <c r="D266" s="10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108"/>
      <c r="C267" s="108"/>
      <c r="D267" s="10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108"/>
      <c r="C268" s="108"/>
      <c r="D268" s="10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108"/>
      <c r="C269" s="108"/>
      <c r="D269" s="10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108"/>
      <c r="C270" s="108"/>
      <c r="D270" s="10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108"/>
      <c r="C271" s="108"/>
      <c r="D271" s="10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108"/>
      <c r="C272" s="108"/>
      <c r="D272" s="10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108"/>
      <c r="C273" s="108"/>
      <c r="D273" s="10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108"/>
      <c r="C274" s="108"/>
      <c r="D274" s="10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108"/>
      <c r="C275" s="108"/>
      <c r="D275" s="10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108"/>
      <c r="C276" s="108"/>
      <c r="D276" s="10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108"/>
      <c r="C277" s="108"/>
      <c r="D277" s="10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108"/>
      <c r="C278" s="108"/>
      <c r="D278" s="10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108"/>
      <c r="C279" s="108"/>
      <c r="D279" s="10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108"/>
      <c r="C280" s="108"/>
      <c r="D280" s="10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108"/>
      <c r="C281" s="108"/>
      <c r="D281" s="10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108"/>
      <c r="C282" s="108"/>
      <c r="D282" s="10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108"/>
      <c r="C283" s="108"/>
      <c r="D283" s="10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108"/>
      <c r="C284" s="108"/>
      <c r="D284" s="10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108"/>
      <c r="C285" s="108"/>
      <c r="D285" s="10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108"/>
      <c r="C286" s="108"/>
      <c r="D286" s="10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108"/>
      <c r="C287" s="108"/>
      <c r="D287" s="10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108"/>
      <c r="C288" s="108"/>
      <c r="D288" s="10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108"/>
      <c r="C289" s="108"/>
      <c r="D289" s="10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108"/>
      <c r="C290" s="108"/>
      <c r="D290" s="10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108"/>
      <c r="C291" s="108"/>
      <c r="D291" s="10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108"/>
      <c r="C292" s="108"/>
      <c r="D292" s="10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108"/>
      <c r="C293" s="108"/>
      <c r="D293" s="10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108"/>
      <c r="C294" s="108"/>
      <c r="D294" s="10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108"/>
      <c r="C295" s="108"/>
      <c r="D295" s="10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108"/>
      <c r="C296" s="108"/>
      <c r="D296" s="10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108"/>
      <c r="C297" s="108"/>
      <c r="D297" s="10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108"/>
      <c r="C298" s="108"/>
      <c r="D298" s="10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108"/>
      <c r="C299" s="108"/>
      <c r="D299" s="10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108"/>
      <c r="C300" s="108"/>
      <c r="D300" s="10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108"/>
      <c r="C301" s="108"/>
      <c r="D301" s="10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108"/>
      <c r="C302" s="108"/>
      <c r="D302" s="10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108"/>
      <c r="C303" s="108"/>
      <c r="D303" s="10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108"/>
      <c r="C304" s="108"/>
      <c r="D304" s="10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108"/>
      <c r="C305" s="108"/>
      <c r="D305" s="10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108"/>
      <c r="C306" s="108"/>
      <c r="D306" s="10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108"/>
      <c r="C307" s="108"/>
      <c r="D307" s="10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108"/>
      <c r="C308" s="108"/>
      <c r="D308" s="10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108"/>
      <c r="C309" s="108"/>
      <c r="D309" s="10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108"/>
      <c r="C310" s="108"/>
      <c r="D310" s="10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108"/>
      <c r="C311" s="108"/>
      <c r="D311" s="10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108"/>
      <c r="C312" s="108"/>
      <c r="D312" s="10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108"/>
      <c r="C313" s="108"/>
      <c r="D313" s="10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108"/>
      <c r="C314" s="108"/>
      <c r="D314" s="10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108"/>
      <c r="C315" s="108"/>
      <c r="D315" s="10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108"/>
      <c r="C316" s="108"/>
      <c r="D316" s="10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108"/>
      <c r="C317" s="108"/>
      <c r="D317" s="10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108"/>
      <c r="C318" s="108"/>
      <c r="D318" s="10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108"/>
      <c r="C319" s="108"/>
      <c r="D319" s="10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108"/>
      <c r="C320" s="108"/>
      <c r="D320" s="10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108"/>
      <c r="C321" s="108"/>
      <c r="D321" s="10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108"/>
      <c r="C322" s="108"/>
      <c r="D322" s="10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108"/>
      <c r="C323" s="108"/>
      <c r="D323" s="10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108"/>
      <c r="C324" s="108"/>
      <c r="D324" s="10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108"/>
      <c r="C325" s="108"/>
      <c r="D325" s="10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108"/>
      <c r="C326" s="108"/>
      <c r="D326" s="10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108"/>
      <c r="C327" s="108"/>
      <c r="D327" s="10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108"/>
      <c r="C328" s="108"/>
      <c r="D328" s="10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108"/>
      <c r="C329" s="108"/>
      <c r="D329" s="10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108"/>
      <c r="C330" s="108"/>
      <c r="D330" s="10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108"/>
      <c r="C331" s="108"/>
      <c r="D331" s="10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108"/>
      <c r="C332" s="108"/>
      <c r="D332" s="10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108"/>
      <c r="C333" s="108"/>
      <c r="D333" s="10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108"/>
      <c r="C334" s="108"/>
      <c r="D334" s="10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108"/>
      <c r="C335" s="108"/>
      <c r="D335" s="10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108"/>
      <c r="C336" s="108"/>
      <c r="D336" s="10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108"/>
      <c r="C337" s="108"/>
      <c r="D337" s="10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108"/>
      <c r="C338" s="108"/>
      <c r="D338" s="10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108"/>
      <c r="C339" s="108"/>
      <c r="D339" s="10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108"/>
      <c r="C340" s="108"/>
      <c r="D340" s="10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108"/>
      <c r="C341" s="108"/>
      <c r="D341" s="10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108"/>
      <c r="C342" s="108"/>
      <c r="D342" s="10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108"/>
      <c r="C343" s="108"/>
      <c r="D343" s="10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108"/>
      <c r="C344" s="108"/>
      <c r="D344" s="10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108"/>
      <c r="C345" s="108"/>
      <c r="D345" s="10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108"/>
      <c r="C346" s="108"/>
      <c r="D346" s="10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108"/>
      <c r="C347" s="108"/>
      <c r="D347" s="10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108"/>
      <c r="C348" s="108"/>
      <c r="D348" s="10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108"/>
      <c r="C349" s="108"/>
      <c r="D349" s="10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108"/>
      <c r="C350" s="108"/>
      <c r="D350" s="10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108"/>
      <c r="C351" s="108"/>
      <c r="D351" s="10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108"/>
      <c r="C352" s="108"/>
      <c r="D352" s="10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108"/>
      <c r="C353" s="108"/>
      <c r="D353" s="10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108"/>
      <c r="C354" s="108"/>
      <c r="D354" s="10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108"/>
      <c r="C355" s="108"/>
      <c r="D355" s="10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108"/>
      <c r="C356" s="108"/>
      <c r="D356" s="10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108"/>
      <c r="C357" s="108"/>
      <c r="D357" s="10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108"/>
      <c r="C358" s="108"/>
      <c r="D358" s="10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108"/>
      <c r="C359" s="108"/>
      <c r="D359" s="10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108"/>
      <c r="C360" s="108"/>
      <c r="D360" s="10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108"/>
      <c r="C361" s="108"/>
      <c r="D361" s="10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108"/>
      <c r="C362" s="108"/>
      <c r="D362" s="10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108"/>
      <c r="C363" s="108"/>
      <c r="D363" s="10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108"/>
      <c r="C364" s="108"/>
      <c r="D364" s="10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108"/>
      <c r="C365" s="108"/>
      <c r="D365" s="10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108"/>
      <c r="C366" s="108"/>
      <c r="D366" s="10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108"/>
      <c r="C367" s="108"/>
      <c r="D367" s="10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108"/>
      <c r="C368" s="108"/>
      <c r="D368" s="10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108"/>
      <c r="C369" s="108"/>
      <c r="D369" s="10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108"/>
      <c r="C370" s="108"/>
      <c r="D370" s="10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108"/>
      <c r="C371" s="108"/>
      <c r="D371" s="10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108"/>
      <c r="C372" s="108"/>
      <c r="D372" s="10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108"/>
      <c r="C373" s="108"/>
      <c r="D373" s="10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108"/>
      <c r="C374" s="108"/>
      <c r="D374" s="10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108"/>
      <c r="C375" s="108"/>
      <c r="D375" s="10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108"/>
      <c r="C376" s="108"/>
      <c r="D376" s="10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108"/>
      <c r="C377" s="108"/>
      <c r="D377" s="10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108"/>
      <c r="C378" s="108"/>
      <c r="D378" s="10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108"/>
      <c r="C379" s="108"/>
      <c r="D379" s="10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108"/>
      <c r="C380" s="108"/>
      <c r="D380" s="10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108"/>
      <c r="C381" s="108"/>
      <c r="D381" s="10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108"/>
      <c r="C382" s="108"/>
      <c r="D382" s="10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108"/>
      <c r="C383" s="108"/>
      <c r="D383" s="10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108"/>
      <c r="C384" s="108"/>
      <c r="D384" s="10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108"/>
      <c r="C385" s="108"/>
      <c r="D385" s="10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108"/>
      <c r="C386" s="108"/>
      <c r="D386" s="10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108"/>
      <c r="C387" s="108"/>
      <c r="D387" s="10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108"/>
      <c r="C388" s="108"/>
      <c r="D388" s="10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108"/>
      <c r="C389" s="108"/>
      <c r="D389" s="10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108"/>
      <c r="C390" s="108"/>
      <c r="D390" s="10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108"/>
      <c r="C391" s="108"/>
      <c r="D391" s="10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108"/>
      <c r="C392" s="108"/>
      <c r="D392" s="10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108"/>
      <c r="C393" s="108"/>
      <c r="D393" s="10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108"/>
      <c r="C394" s="108"/>
      <c r="D394" s="10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108"/>
      <c r="C395" s="108"/>
      <c r="D395" s="10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108"/>
      <c r="C396" s="108"/>
      <c r="D396" s="10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108"/>
      <c r="C397" s="108"/>
      <c r="D397" s="10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108"/>
      <c r="C398" s="108"/>
      <c r="D398" s="10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108"/>
      <c r="C399" s="108"/>
      <c r="D399" s="10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108"/>
      <c r="C400" s="108"/>
      <c r="D400" s="10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108"/>
      <c r="C401" s="108"/>
      <c r="D401" s="10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108"/>
      <c r="C402" s="108"/>
      <c r="D402" s="10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108"/>
      <c r="C403" s="108"/>
      <c r="D403" s="10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108"/>
      <c r="C404" s="108"/>
      <c r="D404" s="10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108"/>
      <c r="C405" s="108"/>
      <c r="D405" s="10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108"/>
      <c r="C406" s="108"/>
      <c r="D406" s="10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108"/>
      <c r="C407" s="108"/>
      <c r="D407" s="10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108"/>
      <c r="C408" s="108"/>
      <c r="D408" s="10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108"/>
      <c r="C409" s="108"/>
      <c r="D409" s="10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108"/>
      <c r="C410" s="108"/>
      <c r="D410" s="10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108"/>
      <c r="C411" s="108"/>
      <c r="D411" s="10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108"/>
      <c r="C412" s="108"/>
      <c r="D412" s="10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108"/>
      <c r="C413" s="108"/>
      <c r="D413" s="10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108"/>
      <c r="C414" s="108"/>
      <c r="D414" s="10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108"/>
      <c r="C415" s="108"/>
      <c r="D415" s="10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108"/>
      <c r="C416" s="108"/>
      <c r="D416" s="10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108"/>
      <c r="C417" s="108"/>
      <c r="D417" s="10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108"/>
      <c r="C418" s="108"/>
      <c r="D418" s="10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108"/>
      <c r="C419" s="108"/>
      <c r="D419" s="10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108"/>
      <c r="C420" s="108"/>
      <c r="D420" s="10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108"/>
      <c r="C421" s="108"/>
      <c r="D421" s="10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108"/>
      <c r="C422" s="108"/>
      <c r="D422" s="10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108"/>
      <c r="C423" s="108"/>
      <c r="D423" s="10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108"/>
      <c r="C424" s="108"/>
      <c r="D424" s="10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108"/>
      <c r="C425" s="108"/>
      <c r="D425" s="10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108"/>
      <c r="C426" s="108"/>
      <c r="D426" s="10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108"/>
      <c r="C427" s="108"/>
      <c r="D427" s="10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108"/>
      <c r="C428" s="108"/>
      <c r="D428" s="10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108"/>
      <c r="C429" s="108"/>
      <c r="D429" s="10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108"/>
      <c r="C430" s="108"/>
      <c r="D430" s="10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108"/>
      <c r="C431" s="108"/>
      <c r="D431" s="10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108"/>
      <c r="C432" s="108"/>
      <c r="D432" s="10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108"/>
      <c r="C433" s="108"/>
      <c r="D433" s="10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108"/>
      <c r="C434" s="108"/>
      <c r="D434" s="10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108"/>
      <c r="C435" s="108"/>
      <c r="D435" s="10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108"/>
      <c r="C436" s="108"/>
      <c r="D436" s="10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108"/>
      <c r="C437" s="108"/>
      <c r="D437" s="10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108"/>
      <c r="C438" s="108"/>
      <c r="D438" s="10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108"/>
      <c r="C439" s="108"/>
      <c r="D439" s="10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108"/>
      <c r="C440" s="108"/>
      <c r="D440" s="10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108"/>
      <c r="C441" s="108"/>
      <c r="D441" s="10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108"/>
      <c r="C442" s="108"/>
      <c r="D442" s="10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108"/>
      <c r="C443" s="108"/>
      <c r="D443" s="10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108"/>
      <c r="C444" s="108"/>
      <c r="D444" s="10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108"/>
      <c r="C445" s="108"/>
      <c r="D445" s="10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108"/>
      <c r="C446" s="108"/>
      <c r="D446" s="10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108"/>
      <c r="C447" s="108"/>
      <c r="D447" s="10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108"/>
      <c r="C448" s="108"/>
      <c r="D448" s="10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108"/>
      <c r="C449" s="108"/>
      <c r="D449" s="10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108"/>
      <c r="C450" s="108"/>
      <c r="D450" s="10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108"/>
      <c r="C451" s="108"/>
      <c r="D451" s="10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108"/>
      <c r="C452" s="108"/>
      <c r="D452" s="10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108"/>
      <c r="C453" s="108"/>
      <c r="D453" s="10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108"/>
      <c r="C454" s="108"/>
      <c r="D454" s="10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108"/>
      <c r="C455" s="108"/>
      <c r="D455" s="10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108"/>
      <c r="C456" s="108"/>
      <c r="D456" s="10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108"/>
      <c r="C457" s="108"/>
      <c r="D457" s="10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108"/>
      <c r="C458" s="108"/>
      <c r="D458" s="10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108"/>
      <c r="C459" s="108"/>
      <c r="D459" s="10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108"/>
      <c r="C460" s="108"/>
      <c r="D460" s="10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108"/>
      <c r="C461" s="108"/>
      <c r="D461" s="10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108"/>
      <c r="C462" s="108"/>
      <c r="D462" s="10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108"/>
      <c r="C463" s="108"/>
      <c r="D463" s="10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108"/>
      <c r="C464" s="108"/>
      <c r="D464" s="10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108"/>
      <c r="C465" s="108"/>
      <c r="D465" s="10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108"/>
      <c r="C466" s="108"/>
      <c r="D466" s="10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108"/>
      <c r="C467" s="108"/>
      <c r="D467" s="10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108"/>
      <c r="C468" s="108"/>
      <c r="D468" s="10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108"/>
      <c r="C469" s="108"/>
      <c r="D469" s="10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108"/>
      <c r="C470" s="108"/>
      <c r="D470" s="10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108"/>
      <c r="C471" s="108"/>
      <c r="D471" s="10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108"/>
      <c r="C472" s="108"/>
      <c r="D472" s="10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108"/>
      <c r="C473" s="108"/>
      <c r="D473" s="10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108"/>
      <c r="C474" s="108"/>
      <c r="D474" s="10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108"/>
      <c r="C475" s="108"/>
      <c r="D475" s="10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108"/>
      <c r="C476" s="108"/>
      <c r="D476" s="10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108"/>
      <c r="C477" s="108"/>
      <c r="D477" s="10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108"/>
      <c r="C478" s="108"/>
      <c r="D478" s="10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108"/>
      <c r="C479" s="108"/>
      <c r="D479" s="10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108"/>
      <c r="C480" s="108"/>
      <c r="D480" s="10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108"/>
      <c r="C481" s="108"/>
      <c r="D481" s="10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108"/>
      <c r="C482" s="108"/>
      <c r="D482" s="10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108"/>
      <c r="C483" s="108"/>
      <c r="D483" s="10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108"/>
      <c r="C484" s="108"/>
      <c r="D484" s="10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108"/>
      <c r="C485" s="108"/>
      <c r="D485" s="10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108"/>
      <c r="C486" s="108"/>
      <c r="D486" s="10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108"/>
      <c r="C487" s="108"/>
      <c r="D487" s="10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108"/>
      <c r="C488" s="108"/>
      <c r="D488" s="10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108"/>
      <c r="C489" s="108"/>
      <c r="D489" s="10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108"/>
      <c r="C490" s="108"/>
      <c r="D490" s="10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108"/>
      <c r="C491" s="108"/>
      <c r="D491" s="10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108"/>
      <c r="C492" s="108"/>
      <c r="D492" s="10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108"/>
      <c r="C493" s="108"/>
      <c r="D493" s="10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108"/>
      <c r="C494" s="108"/>
      <c r="D494" s="10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108"/>
      <c r="C495" s="108"/>
      <c r="D495" s="10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108"/>
      <c r="C496" s="108"/>
      <c r="D496" s="10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108"/>
      <c r="C497" s="108"/>
      <c r="D497" s="10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108"/>
      <c r="C498" s="108"/>
      <c r="D498" s="10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108"/>
      <c r="C499" s="108"/>
      <c r="D499" s="10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108"/>
      <c r="C500" s="108"/>
      <c r="D500" s="10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108"/>
      <c r="C501" s="108"/>
      <c r="D501" s="10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108"/>
      <c r="C502" s="108"/>
      <c r="D502" s="10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108"/>
      <c r="C503" s="108"/>
      <c r="D503" s="10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108"/>
      <c r="C504" s="108"/>
      <c r="D504" s="10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108"/>
      <c r="C505" s="108"/>
      <c r="D505" s="10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108"/>
      <c r="C506" s="108"/>
      <c r="D506" s="10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108"/>
      <c r="C507" s="108"/>
      <c r="D507" s="10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108"/>
      <c r="C508" s="108"/>
      <c r="D508" s="10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108"/>
      <c r="C509" s="108"/>
      <c r="D509" s="10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108"/>
      <c r="C510" s="108"/>
      <c r="D510" s="10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108"/>
      <c r="C511" s="108"/>
      <c r="D511" s="10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108"/>
      <c r="C512" s="108"/>
      <c r="D512" s="10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108"/>
      <c r="C513" s="108"/>
      <c r="D513" s="10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108"/>
      <c r="C514" s="108"/>
      <c r="D514" s="10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108"/>
      <c r="C515" s="108"/>
      <c r="D515" s="10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108"/>
      <c r="C516" s="108"/>
      <c r="D516" s="10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108"/>
      <c r="C517" s="108"/>
      <c r="D517" s="10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108"/>
      <c r="C518" s="108"/>
      <c r="D518" s="10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108"/>
      <c r="C519" s="108"/>
      <c r="D519" s="10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108"/>
      <c r="C520" s="108"/>
      <c r="D520" s="10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108"/>
      <c r="C521" s="108"/>
      <c r="D521" s="10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108"/>
      <c r="C522" s="108"/>
      <c r="D522" s="10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108"/>
      <c r="C523" s="108"/>
      <c r="D523" s="10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108"/>
      <c r="C524" s="108"/>
      <c r="D524" s="10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108"/>
      <c r="C525" s="108"/>
      <c r="D525" s="10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108"/>
      <c r="C526" s="108"/>
      <c r="D526" s="10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108"/>
      <c r="C527" s="108"/>
      <c r="D527" s="10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108"/>
      <c r="C528" s="108"/>
      <c r="D528" s="10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108"/>
      <c r="C529" s="108"/>
      <c r="D529" s="10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108"/>
      <c r="C530" s="108"/>
      <c r="D530" s="10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108"/>
      <c r="C531" s="108"/>
      <c r="D531" s="10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108"/>
      <c r="C532" s="108"/>
      <c r="D532" s="10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108"/>
      <c r="C533" s="108"/>
      <c r="D533" s="10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108"/>
      <c r="C534" s="108"/>
      <c r="D534" s="10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108"/>
      <c r="C535" s="108"/>
      <c r="D535" s="10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108"/>
      <c r="C536" s="108"/>
      <c r="D536" s="10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108"/>
      <c r="C537" s="108"/>
      <c r="D537" s="10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108"/>
      <c r="C538" s="108"/>
      <c r="D538" s="10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108"/>
      <c r="C539" s="108"/>
      <c r="D539" s="10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108"/>
      <c r="C540" s="108"/>
      <c r="D540" s="10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108"/>
      <c r="C541" s="108"/>
      <c r="D541" s="10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108"/>
      <c r="C542" s="108"/>
      <c r="D542" s="10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108"/>
      <c r="C543" s="108"/>
      <c r="D543" s="10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108"/>
      <c r="C544" s="108"/>
      <c r="D544" s="10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108"/>
      <c r="C545" s="108"/>
      <c r="D545" s="10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108"/>
      <c r="C546" s="108"/>
      <c r="D546" s="10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108"/>
      <c r="C547" s="108"/>
      <c r="D547" s="10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108"/>
      <c r="C548" s="108"/>
      <c r="D548" s="10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108"/>
      <c r="C549" s="108"/>
      <c r="D549" s="10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108"/>
      <c r="C550" s="108"/>
      <c r="D550" s="10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108"/>
      <c r="C551" s="108"/>
      <c r="D551" s="10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108"/>
      <c r="C552" s="108"/>
      <c r="D552" s="10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108"/>
      <c r="C553" s="108"/>
      <c r="D553" s="10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108"/>
      <c r="C554" s="108"/>
      <c r="D554" s="10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108"/>
      <c r="C555" s="108"/>
      <c r="D555" s="10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108"/>
      <c r="C556" s="108"/>
      <c r="D556" s="10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108"/>
      <c r="C557" s="108"/>
      <c r="D557" s="10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108"/>
      <c r="C558" s="108"/>
      <c r="D558" s="10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108"/>
      <c r="C559" s="108"/>
      <c r="D559" s="10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108"/>
      <c r="C560" s="108"/>
      <c r="D560" s="10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108"/>
      <c r="C561" s="108"/>
      <c r="D561" s="10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108"/>
      <c r="C562" s="108"/>
      <c r="D562" s="10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108"/>
      <c r="C563" s="108"/>
      <c r="D563" s="10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108"/>
      <c r="C564" s="108"/>
      <c r="D564" s="10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108"/>
      <c r="C565" s="108"/>
      <c r="D565" s="10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108"/>
      <c r="C566" s="108"/>
      <c r="D566" s="10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108"/>
      <c r="C567" s="108"/>
      <c r="D567" s="10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108"/>
      <c r="C568" s="108"/>
      <c r="D568" s="10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108"/>
      <c r="C569" s="108"/>
      <c r="D569" s="10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108"/>
      <c r="C570" s="108"/>
      <c r="D570" s="10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108"/>
      <c r="C571" s="108"/>
      <c r="D571" s="10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108"/>
      <c r="C572" s="108"/>
      <c r="D572" s="10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108"/>
      <c r="C573" s="108"/>
      <c r="D573" s="10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108"/>
      <c r="C574" s="108"/>
      <c r="D574" s="10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108"/>
      <c r="C575" s="108"/>
      <c r="D575" s="10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108"/>
      <c r="C576" s="108"/>
      <c r="D576" s="10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108"/>
      <c r="C577" s="108"/>
      <c r="D577" s="10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108"/>
      <c r="C578" s="108"/>
      <c r="D578" s="10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108"/>
      <c r="C579" s="108"/>
      <c r="D579" s="10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108"/>
      <c r="C580" s="108"/>
      <c r="D580" s="10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108"/>
      <c r="C581" s="108"/>
      <c r="D581" s="10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108"/>
      <c r="C582" s="108"/>
      <c r="D582" s="10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108"/>
      <c r="C583" s="108"/>
      <c r="D583" s="10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108"/>
      <c r="C584" s="108"/>
      <c r="D584" s="10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108"/>
      <c r="C585" s="108"/>
      <c r="D585" s="10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108"/>
      <c r="C586" s="108"/>
      <c r="D586" s="10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108"/>
      <c r="C587" s="108"/>
      <c r="D587" s="10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108"/>
      <c r="C588" s="108"/>
      <c r="D588" s="10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108"/>
      <c r="C589" s="108"/>
      <c r="D589" s="10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108"/>
      <c r="C590" s="108"/>
      <c r="D590" s="10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108"/>
      <c r="C591" s="108"/>
      <c r="D591" s="10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108"/>
      <c r="C592" s="108"/>
      <c r="D592" s="10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108"/>
      <c r="C593" s="108"/>
      <c r="D593" s="10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108"/>
      <c r="C594" s="108"/>
      <c r="D594" s="10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108"/>
      <c r="C595" s="108"/>
      <c r="D595" s="10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108"/>
      <c r="C596" s="108"/>
      <c r="D596" s="10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108"/>
      <c r="C597" s="108"/>
      <c r="D597" s="10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108"/>
      <c r="C598" s="108"/>
      <c r="D598" s="10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108"/>
      <c r="C599" s="108"/>
      <c r="D599" s="10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108"/>
      <c r="C600" s="108"/>
      <c r="D600" s="10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108"/>
      <c r="C601" s="108"/>
      <c r="D601" s="10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108"/>
      <c r="C602" s="108"/>
      <c r="D602" s="10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108"/>
      <c r="C603" s="108"/>
      <c r="D603" s="10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108"/>
      <c r="C604" s="108"/>
      <c r="D604" s="10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108"/>
      <c r="C605" s="108"/>
      <c r="D605" s="10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108"/>
      <c r="C606" s="108"/>
      <c r="D606" s="10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108"/>
      <c r="C607" s="108"/>
      <c r="D607" s="10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108"/>
      <c r="C608" s="108"/>
      <c r="D608" s="10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108"/>
      <c r="C609" s="108"/>
      <c r="D609" s="10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108"/>
      <c r="C610" s="108"/>
      <c r="D610" s="10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108"/>
      <c r="C611" s="108"/>
      <c r="D611" s="10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108"/>
      <c r="C612" s="108"/>
      <c r="D612" s="10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108"/>
      <c r="C613" s="108"/>
      <c r="D613" s="10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108"/>
      <c r="C614" s="108"/>
      <c r="D614" s="10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108"/>
      <c r="C615" s="108"/>
      <c r="D615" s="10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108"/>
      <c r="C616" s="108"/>
      <c r="D616" s="10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108"/>
      <c r="C617" s="108"/>
      <c r="D617" s="10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108"/>
      <c r="C618" s="108"/>
      <c r="D618" s="10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108"/>
      <c r="C619" s="108"/>
      <c r="D619" s="10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108"/>
      <c r="C620" s="108"/>
      <c r="D620" s="10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108"/>
      <c r="C621" s="108"/>
      <c r="D621" s="10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108"/>
      <c r="C622" s="108"/>
      <c r="D622" s="10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108"/>
      <c r="C623" s="108"/>
      <c r="D623" s="10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108"/>
      <c r="C624" s="108"/>
      <c r="D624" s="10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108"/>
      <c r="C625" s="108"/>
      <c r="D625" s="10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108"/>
      <c r="C626" s="108"/>
      <c r="D626" s="10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108"/>
      <c r="C627" s="108"/>
      <c r="D627" s="10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108"/>
      <c r="C628" s="108"/>
      <c r="D628" s="10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108"/>
      <c r="C629" s="108"/>
      <c r="D629" s="10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108"/>
      <c r="C630" s="108"/>
      <c r="D630" s="10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108"/>
      <c r="C631" s="108"/>
      <c r="D631" s="10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108"/>
      <c r="C632" s="108"/>
      <c r="D632" s="10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108"/>
      <c r="C633" s="108"/>
      <c r="D633" s="10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108"/>
      <c r="C634" s="108"/>
      <c r="D634" s="10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108"/>
      <c r="C635" s="108"/>
      <c r="D635" s="10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108"/>
      <c r="C636" s="108"/>
      <c r="D636" s="10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108"/>
      <c r="C637" s="108"/>
      <c r="D637" s="10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108"/>
      <c r="C638" s="108"/>
      <c r="D638" s="10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108"/>
      <c r="C639" s="108"/>
      <c r="D639" s="10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108"/>
      <c r="C640" s="108"/>
      <c r="D640" s="10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108"/>
      <c r="C641" s="108"/>
      <c r="D641" s="10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108"/>
      <c r="C642" s="108"/>
      <c r="D642" s="10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108"/>
      <c r="C643" s="108"/>
      <c r="D643" s="10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108"/>
      <c r="C644" s="108"/>
      <c r="D644" s="10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108"/>
      <c r="C645" s="108"/>
      <c r="D645" s="10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108"/>
      <c r="C646" s="108"/>
      <c r="D646" s="10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108"/>
      <c r="C647" s="108"/>
      <c r="D647" s="10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108"/>
      <c r="C648" s="108"/>
      <c r="D648" s="10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108"/>
      <c r="C649" s="108"/>
      <c r="D649" s="10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108"/>
      <c r="C650" s="108"/>
      <c r="D650" s="10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108"/>
      <c r="C651" s="108"/>
      <c r="D651" s="10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108"/>
      <c r="C652" s="108"/>
      <c r="D652" s="10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108"/>
      <c r="C653" s="108"/>
      <c r="D653" s="10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108"/>
      <c r="C654" s="108"/>
      <c r="D654" s="10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108"/>
      <c r="C655" s="108"/>
      <c r="D655" s="10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108"/>
      <c r="C656" s="108"/>
      <c r="D656" s="10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108"/>
      <c r="C657" s="108"/>
      <c r="D657" s="10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108"/>
      <c r="C658" s="108"/>
      <c r="D658" s="10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108"/>
      <c r="C659" s="108"/>
      <c r="D659" s="10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108"/>
      <c r="C660" s="108"/>
      <c r="D660" s="10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108"/>
      <c r="C661" s="108"/>
      <c r="D661" s="10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108"/>
      <c r="C662" s="108"/>
      <c r="D662" s="10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108"/>
      <c r="C663" s="108"/>
      <c r="D663" s="10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108"/>
      <c r="C664" s="108"/>
      <c r="D664" s="10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108"/>
      <c r="C665" s="108"/>
      <c r="D665" s="10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108"/>
      <c r="C666" s="108"/>
      <c r="D666" s="10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108"/>
      <c r="C667" s="108"/>
      <c r="D667" s="10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108"/>
      <c r="C668" s="108"/>
      <c r="D668" s="10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108"/>
      <c r="C669" s="108"/>
      <c r="D669" s="10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108"/>
      <c r="C670" s="108"/>
      <c r="D670" s="10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108"/>
      <c r="C671" s="108"/>
      <c r="D671" s="10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108"/>
      <c r="C672" s="108"/>
      <c r="D672" s="10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108"/>
      <c r="C673" s="108"/>
      <c r="D673" s="10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108"/>
      <c r="C674" s="108"/>
      <c r="D674" s="10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108"/>
      <c r="C675" s="108"/>
      <c r="D675" s="10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108"/>
      <c r="C676" s="108"/>
      <c r="D676" s="10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108"/>
      <c r="C677" s="108"/>
      <c r="D677" s="10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108"/>
      <c r="C678" s="108"/>
      <c r="D678" s="10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108"/>
      <c r="C679" s="108"/>
      <c r="D679" s="10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108"/>
      <c r="C680" s="108"/>
      <c r="D680" s="10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108"/>
      <c r="C681" s="108"/>
      <c r="D681" s="10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108"/>
      <c r="C682" s="108"/>
      <c r="D682" s="10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108"/>
      <c r="C683" s="108"/>
      <c r="D683" s="10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108"/>
      <c r="C684" s="108"/>
      <c r="D684" s="10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108"/>
      <c r="C685" s="108"/>
      <c r="D685" s="10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108"/>
      <c r="C686" s="108"/>
      <c r="D686" s="10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108"/>
      <c r="C687" s="108"/>
      <c r="D687" s="10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108"/>
      <c r="C688" s="108"/>
      <c r="D688" s="10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108"/>
      <c r="C689" s="108"/>
      <c r="D689" s="10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108"/>
      <c r="C690" s="108"/>
      <c r="D690" s="10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108"/>
      <c r="C691" s="108"/>
      <c r="D691" s="10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108"/>
      <c r="C692" s="108"/>
      <c r="D692" s="10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108"/>
      <c r="C693" s="108"/>
      <c r="D693" s="10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108"/>
      <c r="C694" s="108"/>
      <c r="D694" s="10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108"/>
      <c r="C695" s="108"/>
      <c r="D695" s="10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108"/>
      <c r="C696" s="108"/>
      <c r="D696" s="10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108"/>
      <c r="C697" s="108"/>
      <c r="D697" s="10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108"/>
      <c r="C698" s="108"/>
      <c r="D698" s="10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108"/>
      <c r="C699" s="108"/>
      <c r="D699" s="10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108"/>
      <c r="C700" s="108"/>
      <c r="D700" s="10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108"/>
      <c r="C701" s="108"/>
      <c r="D701" s="10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108"/>
      <c r="C702" s="108"/>
      <c r="D702" s="10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108"/>
      <c r="C703" s="108"/>
      <c r="D703" s="10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108"/>
      <c r="C704" s="108"/>
      <c r="D704" s="10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108"/>
      <c r="C705" s="108"/>
      <c r="D705" s="10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108"/>
      <c r="C706" s="108"/>
      <c r="D706" s="10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108"/>
      <c r="C707" s="108"/>
      <c r="D707" s="10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108"/>
      <c r="C708" s="108"/>
      <c r="D708" s="10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108"/>
      <c r="C709" s="108"/>
      <c r="D709" s="10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108"/>
      <c r="C710" s="108"/>
      <c r="D710" s="10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108"/>
      <c r="C711" s="108"/>
      <c r="D711" s="10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108"/>
      <c r="C712" s="108"/>
      <c r="D712" s="10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108"/>
      <c r="C713" s="108"/>
      <c r="D713" s="10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108"/>
      <c r="C714" s="108"/>
      <c r="D714" s="10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108"/>
      <c r="C715" s="108"/>
      <c r="D715" s="10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108"/>
      <c r="C716" s="108"/>
      <c r="D716" s="10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108"/>
      <c r="C717" s="108"/>
      <c r="D717" s="10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108"/>
      <c r="C718" s="108"/>
      <c r="D718" s="10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108"/>
      <c r="C719" s="108"/>
      <c r="D719" s="10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108"/>
      <c r="C720" s="108"/>
      <c r="D720" s="10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108"/>
      <c r="C721" s="108"/>
      <c r="D721" s="10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108"/>
      <c r="C722" s="108"/>
      <c r="D722" s="10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108"/>
      <c r="C723" s="108"/>
      <c r="D723" s="10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108"/>
      <c r="C724" s="108"/>
      <c r="D724" s="10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108"/>
      <c r="C725" s="108"/>
      <c r="D725" s="10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108"/>
      <c r="C726" s="108"/>
      <c r="D726" s="10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108"/>
      <c r="C727" s="108"/>
      <c r="D727" s="10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108"/>
      <c r="C728" s="108"/>
      <c r="D728" s="10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108"/>
      <c r="C729" s="108"/>
      <c r="D729" s="10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108"/>
      <c r="C730" s="108"/>
      <c r="D730" s="10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108"/>
      <c r="C731" s="108"/>
      <c r="D731" s="10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108"/>
      <c r="C732" s="108"/>
      <c r="D732" s="10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108"/>
      <c r="C733" s="108"/>
      <c r="D733" s="10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108"/>
      <c r="C734" s="108"/>
      <c r="D734" s="10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108"/>
      <c r="C735" s="108"/>
      <c r="D735" s="10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108"/>
      <c r="C736" s="108"/>
      <c r="D736" s="10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108"/>
      <c r="C737" s="108"/>
      <c r="D737" s="10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108"/>
      <c r="C738" s="108"/>
      <c r="D738" s="10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108"/>
      <c r="C739" s="108"/>
      <c r="D739" s="10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108"/>
      <c r="C740" s="108"/>
      <c r="D740" s="10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108"/>
      <c r="C741" s="108"/>
      <c r="D741" s="10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108"/>
      <c r="C742" s="108"/>
      <c r="D742" s="10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108"/>
      <c r="C743" s="108"/>
      <c r="D743" s="10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108"/>
      <c r="C744" s="108"/>
      <c r="D744" s="10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108"/>
      <c r="C745" s="108"/>
      <c r="D745" s="10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108"/>
      <c r="C746" s="108"/>
      <c r="D746" s="10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108"/>
      <c r="C747" s="108"/>
      <c r="D747" s="10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108"/>
      <c r="C748" s="108"/>
      <c r="D748" s="10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108"/>
      <c r="C749" s="108"/>
      <c r="D749" s="10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108"/>
      <c r="C750" s="108"/>
      <c r="D750" s="10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108"/>
      <c r="C751" s="108"/>
      <c r="D751" s="10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108"/>
      <c r="C752" s="108"/>
      <c r="D752" s="10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108"/>
      <c r="C753" s="108"/>
      <c r="D753" s="10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108"/>
      <c r="C754" s="108"/>
      <c r="D754" s="10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108"/>
      <c r="C755" s="108"/>
      <c r="D755" s="10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108"/>
      <c r="C756" s="108"/>
      <c r="D756" s="10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108"/>
      <c r="C757" s="108"/>
      <c r="D757" s="10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108"/>
      <c r="C758" s="108"/>
      <c r="D758" s="10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108"/>
      <c r="C759" s="108"/>
      <c r="D759" s="10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108"/>
      <c r="C760" s="108"/>
      <c r="D760" s="10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108"/>
      <c r="C761" s="108"/>
      <c r="D761" s="10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108"/>
      <c r="C762" s="108"/>
      <c r="D762" s="10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108"/>
      <c r="C763" s="108"/>
      <c r="D763" s="10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108"/>
      <c r="C764" s="108"/>
      <c r="D764" s="10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108"/>
      <c r="C765" s="108"/>
      <c r="D765" s="10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108"/>
      <c r="C766" s="108"/>
      <c r="D766" s="10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108"/>
      <c r="C767" s="108"/>
      <c r="D767" s="10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108"/>
      <c r="C768" s="108"/>
      <c r="D768" s="10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108"/>
      <c r="C769" s="108"/>
      <c r="D769" s="10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108"/>
      <c r="C770" s="108"/>
      <c r="D770" s="10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108"/>
      <c r="C771" s="108"/>
      <c r="D771" s="10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108"/>
      <c r="C772" s="108"/>
      <c r="D772" s="10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108"/>
      <c r="C773" s="108"/>
      <c r="D773" s="10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108"/>
      <c r="C774" s="108"/>
      <c r="D774" s="10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108"/>
      <c r="C775" s="108"/>
      <c r="D775" s="10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108"/>
      <c r="C776" s="108"/>
      <c r="D776" s="10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108"/>
      <c r="C777" s="108"/>
      <c r="D777" s="10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108"/>
      <c r="C778" s="108"/>
      <c r="D778" s="10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108"/>
      <c r="C779" s="108"/>
      <c r="D779" s="10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108"/>
      <c r="C780" s="108"/>
      <c r="D780" s="10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108"/>
      <c r="C781" s="108"/>
      <c r="D781" s="10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108"/>
      <c r="C782" s="108"/>
      <c r="D782" s="10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108"/>
      <c r="C783" s="108"/>
      <c r="D783" s="10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108"/>
      <c r="C784" s="108"/>
      <c r="D784" s="10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108"/>
      <c r="C785" s="108"/>
      <c r="D785" s="10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108"/>
      <c r="C786" s="108"/>
      <c r="D786" s="10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108"/>
      <c r="C787" s="108"/>
      <c r="D787" s="10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108"/>
      <c r="C788" s="108"/>
      <c r="D788" s="10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108"/>
      <c r="C789" s="108"/>
      <c r="D789" s="10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108"/>
      <c r="C790" s="108"/>
      <c r="D790" s="10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108"/>
      <c r="C791" s="108"/>
      <c r="D791" s="10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108"/>
      <c r="C792" s="108"/>
      <c r="D792" s="10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108"/>
      <c r="C793" s="108"/>
      <c r="D793" s="10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108"/>
      <c r="C794" s="108"/>
      <c r="D794" s="10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108"/>
      <c r="C795" s="108"/>
      <c r="D795" s="10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108"/>
      <c r="C796" s="108"/>
      <c r="D796" s="10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108"/>
      <c r="C797" s="108"/>
      <c r="D797" s="10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108"/>
      <c r="C798" s="108"/>
      <c r="D798" s="10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108"/>
      <c r="C799" s="108"/>
      <c r="D799" s="10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108"/>
      <c r="C800" s="108"/>
      <c r="D800" s="10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108"/>
      <c r="C801" s="108"/>
      <c r="D801" s="10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108"/>
      <c r="C802" s="108"/>
      <c r="D802" s="10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108"/>
      <c r="C803" s="108"/>
      <c r="D803" s="10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108"/>
      <c r="C804" s="108"/>
      <c r="D804" s="10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108"/>
      <c r="C805" s="108"/>
      <c r="D805" s="10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108"/>
      <c r="C806" s="108"/>
      <c r="D806" s="10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108"/>
      <c r="C807" s="108"/>
      <c r="D807" s="10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108"/>
      <c r="C808" s="108"/>
      <c r="D808" s="10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108"/>
      <c r="C809" s="108"/>
      <c r="D809" s="10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108"/>
      <c r="C810" s="108"/>
      <c r="D810" s="10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108"/>
      <c r="C811" s="108"/>
      <c r="D811" s="10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108"/>
      <c r="C812" s="108"/>
      <c r="D812" s="10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108"/>
      <c r="C813" s="108"/>
      <c r="D813" s="10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108"/>
      <c r="C814" s="108"/>
      <c r="D814" s="10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108"/>
      <c r="C815" s="108"/>
      <c r="D815" s="10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108"/>
      <c r="C816" s="108"/>
      <c r="D816" s="10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108"/>
      <c r="C817" s="108"/>
      <c r="D817" s="10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108"/>
      <c r="C818" s="108"/>
      <c r="D818" s="10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108"/>
      <c r="C819" s="108"/>
      <c r="D819" s="10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108"/>
      <c r="C820" s="108"/>
      <c r="D820" s="10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108"/>
      <c r="C821" s="108"/>
      <c r="D821" s="10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108"/>
      <c r="C822" s="108"/>
      <c r="D822" s="10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108"/>
      <c r="C823" s="108"/>
      <c r="D823" s="10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108"/>
      <c r="C824" s="108"/>
      <c r="D824" s="10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108"/>
      <c r="C825" s="108"/>
      <c r="D825" s="10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108"/>
      <c r="C826" s="108"/>
      <c r="D826" s="10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108"/>
      <c r="C827" s="108"/>
      <c r="D827" s="10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108"/>
      <c r="C828" s="108"/>
      <c r="D828" s="10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108"/>
      <c r="C829" s="108"/>
      <c r="D829" s="10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108"/>
      <c r="C830" s="108"/>
      <c r="D830" s="10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108"/>
      <c r="C831" s="108"/>
      <c r="D831" s="10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108"/>
      <c r="C832" s="108"/>
      <c r="D832" s="10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108"/>
      <c r="C833" s="108"/>
      <c r="D833" s="10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108"/>
      <c r="C834" s="108"/>
      <c r="D834" s="10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108"/>
      <c r="C835" s="108"/>
      <c r="D835" s="10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108"/>
      <c r="C836" s="108"/>
      <c r="D836" s="10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108"/>
      <c r="C837" s="108"/>
      <c r="D837" s="10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108"/>
      <c r="C838" s="108"/>
      <c r="D838" s="10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108"/>
      <c r="C839" s="108"/>
      <c r="D839" s="10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108"/>
      <c r="C840" s="108"/>
      <c r="D840" s="10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108"/>
      <c r="C841" s="108"/>
      <c r="D841" s="10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108"/>
      <c r="C842" s="108"/>
      <c r="D842" s="10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108"/>
      <c r="C843" s="108"/>
      <c r="D843" s="10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108"/>
      <c r="C844" s="108"/>
      <c r="D844" s="10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108"/>
      <c r="C845" s="108"/>
      <c r="D845" s="10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108"/>
      <c r="C846" s="108"/>
      <c r="D846" s="10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108"/>
      <c r="C847" s="108"/>
      <c r="D847" s="10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108"/>
      <c r="C848" s="108"/>
      <c r="D848" s="10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108"/>
      <c r="C849" s="108"/>
      <c r="D849" s="10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108"/>
      <c r="C850" s="108"/>
      <c r="D850" s="10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108"/>
      <c r="C851" s="108"/>
      <c r="D851" s="10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108"/>
      <c r="C852" s="108"/>
      <c r="D852" s="10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108"/>
      <c r="C853" s="108"/>
      <c r="D853" s="10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108"/>
      <c r="C854" s="108"/>
      <c r="D854" s="10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108"/>
      <c r="C855" s="108"/>
      <c r="D855" s="10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108"/>
      <c r="C856" s="108"/>
      <c r="D856" s="10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108"/>
      <c r="C857" s="108"/>
      <c r="D857" s="10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108"/>
      <c r="C858" s="108"/>
      <c r="D858" s="10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108"/>
      <c r="C859" s="108"/>
      <c r="D859" s="10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108"/>
      <c r="C860" s="108"/>
      <c r="D860" s="10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108"/>
      <c r="C861" s="108"/>
      <c r="D861" s="10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108"/>
      <c r="C862" s="108"/>
      <c r="D862" s="10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108"/>
      <c r="C863" s="108"/>
      <c r="D863" s="10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108"/>
      <c r="C864" s="108"/>
      <c r="D864" s="10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108"/>
      <c r="C865" s="108"/>
      <c r="D865" s="10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108"/>
      <c r="C866" s="108"/>
      <c r="D866" s="10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108"/>
      <c r="C867" s="108"/>
      <c r="D867" s="10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108"/>
      <c r="C868" s="108"/>
      <c r="D868" s="10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108"/>
      <c r="C869" s="108"/>
      <c r="D869" s="10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108"/>
      <c r="C870" s="108"/>
      <c r="D870" s="10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108"/>
      <c r="C871" s="108"/>
      <c r="D871" s="10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108"/>
      <c r="C872" s="108"/>
      <c r="D872" s="10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108"/>
      <c r="C873" s="108"/>
      <c r="D873" s="10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108"/>
      <c r="C874" s="108"/>
      <c r="D874" s="10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108"/>
      <c r="C875" s="108"/>
      <c r="D875" s="10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108"/>
      <c r="C876" s="108"/>
      <c r="D876" s="10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108"/>
      <c r="C877" s="108"/>
      <c r="D877" s="10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108"/>
      <c r="C878" s="108"/>
      <c r="D878" s="10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108"/>
      <c r="C879" s="108"/>
      <c r="D879" s="10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108"/>
      <c r="C880" s="108"/>
      <c r="D880" s="10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108"/>
      <c r="C881" s="108"/>
      <c r="D881" s="10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108"/>
      <c r="C882" s="108"/>
      <c r="D882" s="10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108"/>
      <c r="C883" s="108"/>
      <c r="D883" s="10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108"/>
      <c r="C884" s="108"/>
      <c r="D884" s="10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108"/>
      <c r="C885" s="108"/>
      <c r="D885" s="10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108"/>
      <c r="C886" s="108"/>
      <c r="D886" s="10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108"/>
      <c r="C887" s="108"/>
      <c r="D887" s="10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108"/>
      <c r="C888" s="108"/>
      <c r="D888" s="10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108"/>
      <c r="C889" s="108"/>
      <c r="D889" s="10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108"/>
      <c r="C890" s="108"/>
      <c r="D890" s="10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108"/>
      <c r="C891" s="108"/>
      <c r="D891" s="10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108"/>
      <c r="C892" s="108"/>
      <c r="D892" s="10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108"/>
      <c r="C893" s="108"/>
      <c r="D893" s="10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108"/>
      <c r="C894" s="108"/>
      <c r="D894" s="10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108"/>
      <c r="C895" s="108"/>
      <c r="D895" s="10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108"/>
      <c r="C896" s="108"/>
      <c r="D896" s="10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108"/>
      <c r="C897" s="108"/>
      <c r="D897" s="10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108"/>
      <c r="C898" s="108"/>
      <c r="D898" s="10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108"/>
      <c r="C899" s="108"/>
      <c r="D899" s="10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108"/>
      <c r="C900" s="108"/>
      <c r="D900" s="10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108"/>
      <c r="C901" s="108"/>
      <c r="D901" s="10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108"/>
      <c r="C902" s="108"/>
      <c r="D902" s="10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108"/>
      <c r="C903" s="108"/>
      <c r="D903" s="10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108"/>
      <c r="C904" s="108"/>
      <c r="D904" s="10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108"/>
      <c r="C905" s="108"/>
      <c r="D905" s="10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108"/>
      <c r="C906" s="108"/>
      <c r="D906" s="10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108"/>
      <c r="C907" s="108"/>
      <c r="D907" s="10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108"/>
      <c r="C908" s="108"/>
      <c r="D908" s="10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108"/>
      <c r="C909" s="108"/>
      <c r="D909" s="10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108"/>
      <c r="C910" s="108"/>
      <c r="D910" s="10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108"/>
      <c r="C911" s="108"/>
      <c r="D911" s="10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108"/>
      <c r="C912" s="108"/>
      <c r="D912" s="10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108"/>
      <c r="C913" s="108"/>
      <c r="D913" s="10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108"/>
      <c r="C914" s="108"/>
      <c r="D914" s="10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108"/>
      <c r="C915" s="108"/>
      <c r="D915" s="10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108"/>
      <c r="C916" s="108"/>
      <c r="D916" s="10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108"/>
      <c r="C917" s="108"/>
      <c r="D917" s="10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108"/>
      <c r="C918" s="108"/>
      <c r="D918" s="10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108"/>
      <c r="C919" s="108"/>
      <c r="D919" s="10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108"/>
      <c r="C920" s="108"/>
      <c r="D920" s="10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108"/>
      <c r="C921" s="108"/>
      <c r="D921" s="10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108"/>
      <c r="C922" s="108"/>
      <c r="D922" s="10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108"/>
      <c r="C923" s="108"/>
      <c r="D923" s="10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108"/>
      <c r="C924" s="108"/>
      <c r="D924" s="10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108"/>
      <c r="C925" s="108"/>
      <c r="D925" s="10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108"/>
      <c r="C926" s="108"/>
      <c r="D926" s="10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108"/>
      <c r="C927" s="108"/>
      <c r="D927" s="10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108"/>
      <c r="C928" s="108"/>
      <c r="D928" s="10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108"/>
      <c r="C929" s="108"/>
      <c r="D929" s="10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108"/>
      <c r="C930" s="108"/>
      <c r="D930" s="10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108"/>
      <c r="C931" s="108"/>
      <c r="D931" s="10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108"/>
      <c r="C932" s="108"/>
      <c r="D932" s="10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108"/>
      <c r="C933" s="108"/>
      <c r="D933" s="10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108"/>
      <c r="C934" s="108"/>
      <c r="D934" s="10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108"/>
      <c r="C935" s="108"/>
      <c r="D935" s="10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108"/>
      <c r="C936" s="108"/>
      <c r="D936" s="10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108"/>
      <c r="C937" s="108"/>
      <c r="D937" s="10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108"/>
      <c r="C938" s="108"/>
      <c r="D938" s="10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108"/>
      <c r="C939" s="108"/>
      <c r="D939" s="10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108"/>
      <c r="C940" s="108"/>
      <c r="D940" s="10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108"/>
      <c r="C941" s="108"/>
      <c r="D941" s="10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108"/>
      <c r="C942" s="108"/>
      <c r="D942" s="10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108"/>
      <c r="C943" s="108"/>
      <c r="D943" s="10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108"/>
      <c r="C944" s="108"/>
      <c r="D944" s="10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108"/>
      <c r="C945" s="108"/>
      <c r="D945" s="10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108"/>
      <c r="C946" s="108"/>
      <c r="D946" s="10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108"/>
      <c r="C947" s="108"/>
      <c r="D947" s="10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108"/>
      <c r="C948" s="108"/>
      <c r="D948" s="10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108"/>
      <c r="C949" s="108"/>
      <c r="D949" s="10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108"/>
      <c r="C950" s="108"/>
      <c r="D950" s="10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108"/>
      <c r="C951" s="108"/>
      <c r="D951" s="10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108"/>
      <c r="C952" s="108"/>
      <c r="D952" s="10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108"/>
      <c r="C953" s="108"/>
      <c r="D953" s="10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108"/>
      <c r="C954" s="108"/>
      <c r="D954" s="10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108"/>
      <c r="C955" s="108"/>
      <c r="D955" s="10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108"/>
      <c r="C956" s="108"/>
      <c r="D956" s="10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108"/>
      <c r="C957" s="108"/>
      <c r="D957" s="10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108"/>
      <c r="C958" s="108"/>
      <c r="D958" s="10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108"/>
      <c r="C959" s="108"/>
      <c r="D959" s="10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108"/>
      <c r="C960" s="108"/>
      <c r="D960" s="10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108"/>
      <c r="C961" s="108"/>
      <c r="D961" s="10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108"/>
      <c r="C962" s="108"/>
      <c r="D962" s="10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108"/>
      <c r="C963" s="108"/>
      <c r="D963" s="10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108"/>
      <c r="C964" s="108"/>
      <c r="D964" s="10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108"/>
      <c r="C965" s="108"/>
      <c r="D965" s="10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108"/>
      <c r="C966" s="108"/>
      <c r="D966" s="10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108"/>
      <c r="C967" s="108"/>
      <c r="D967" s="10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108"/>
      <c r="C968" s="108"/>
      <c r="D968" s="10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108"/>
      <c r="C969" s="108"/>
      <c r="D969" s="10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108"/>
      <c r="C970" s="108"/>
      <c r="D970" s="10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108"/>
      <c r="C971" s="108"/>
      <c r="D971" s="10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108"/>
      <c r="C972" s="108"/>
      <c r="D972" s="10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108"/>
      <c r="C973" s="108"/>
      <c r="D973" s="10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108"/>
      <c r="C974" s="108"/>
      <c r="D974" s="10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108"/>
      <c r="C975" s="108"/>
      <c r="D975" s="10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108"/>
      <c r="C976" s="108"/>
      <c r="D976" s="10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108"/>
      <c r="C977" s="108"/>
      <c r="D977" s="10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108"/>
      <c r="C978" s="108"/>
      <c r="D978" s="10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108"/>
      <c r="C979" s="108"/>
      <c r="D979" s="10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108"/>
      <c r="C980" s="108"/>
      <c r="D980" s="10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108"/>
      <c r="C981" s="108"/>
      <c r="D981" s="10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108"/>
      <c r="C982" s="108"/>
      <c r="D982" s="10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108"/>
      <c r="C983" s="108"/>
      <c r="D983" s="10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108"/>
      <c r="C984" s="108"/>
      <c r="D984" s="10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108"/>
      <c r="C985" s="108"/>
      <c r="D985" s="10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108"/>
      <c r="C986" s="108"/>
      <c r="D986" s="10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108"/>
      <c r="C987" s="108"/>
      <c r="D987" s="10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108"/>
      <c r="C988" s="108"/>
      <c r="D988" s="10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108"/>
      <c r="C989" s="108"/>
      <c r="D989" s="10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108"/>
      <c r="C990" s="108"/>
      <c r="D990" s="10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108"/>
      <c r="C991" s="108"/>
      <c r="D991" s="10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108"/>
      <c r="C992" s="108"/>
      <c r="D992" s="10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108"/>
      <c r="C993" s="108"/>
      <c r="D993" s="10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108"/>
      <c r="C994" s="108"/>
      <c r="D994" s="10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108"/>
      <c r="C995" s="108"/>
      <c r="D995" s="10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</sheetData>
  <mergeCells count="18">
    <mergeCell ref="F3:F4"/>
    <mergeCell ref="G3:H3"/>
    <mergeCell ref="I3:J3"/>
    <mergeCell ref="K3:K4"/>
    <mergeCell ref="F32:L32"/>
    <mergeCell ref="A33:B37"/>
    <mergeCell ref="C34:C36"/>
    <mergeCell ref="D34:E36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 ht="34.5" customHeight="1">
      <c r="A1" s="91" t="s">
        <v>1789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13" t="s">
        <v>1790</v>
      </c>
      <c r="C5" s="70" t="s">
        <v>1791</v>
      </c>
      <c r="D5" s="71">
        <v>52032.0</v>
      </c>
      <c r="E5" s="71" t="s">
        <v>114</v>
      </c>
      <c r="F5" s="16"/>
      <c r="G5" s="17"/>
      <c r="H5" s="18"/>
      <c r="I5" s="29">
        <v>1250.0</v>
      </c>
      <c r="J5" s="20"/>
      <c r="K5" s="33"/>
      <c r="L5" s="22"/>
      <c r="M5" s="92">
        <v>1250.0</v>
      </c>
      <c r="N5" s="24">
        <f t="shared" ref="N5:N70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13" t="s">
        <v>1790</v>
      </c>
      <c r="C6" s="70" t="s">
        <v>1792</v>
      </c>
      <c r="D6" s="71">
        <v>33054.0</v>
      </c>
      <c r="E6" s="71" t="s">
        <v>566</v>
      </c>
      <c r="F6" s="16"/>
      <c r="G6" s="17"/>
      <c r="H6" s="18"/>
      <c r="I6" s="29"/>
      <c r="J6" s="35">
        <v>5000.0</v>
      </c>
      <c r="K6" s="33"/>
      <c r="L6" s="28"/>
      <c r="M6" s="92">
        <v>5000.0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13" t="s">
        <v>1790</v>
      </c>
      <c r="C7" s="70" t="s">
        <v>1793</v>
      </c>
      <c r="D7" s="71">
        <v>33055.0</v>
      </c>
      <c r="E7" s="71" t="s">
        <v>1794</v>
      </c>
      <c r="F7" s="16"/>
      <c r="G7" s="17"/>
      <c r="H7" s="32"/>
      <c r="I7" s="29"/>
      <c r="J7" s="35">
        <v>3600.0</v>
      </c>
      <c r="K7" s="21"/>
      <c r="L7" s="28"/>
      <c r="M7" s="92">
        <v>3600.0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13" t="s">
        <v>1790</v>
      </c>
      <c r="C8" s="70" t="s">
        <v>1795</v>
      </c>
      <c r="D8" s="71">
        <v>51051.0</v>
      </c>
      <c r="E8" s="71" t="s">
        <v>361</v>
      </c>
      <c r="F8" s="16"/>
      <c r="G8" s="17"/>
      <c r="H8" s="32"/>
      <c r="I8" s="29">
        <v>3600.0</v>
      </c>
      <c r="J8" s="20"/>
      <c r="K8" s="21"/>
      <c r="L8" s="28"/>
      <c r="M8" s="92">
        <v>3600.0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13" t="s">
        <v>1790</v>
      </c>
      <c r="C9" s="70" t="s">
        <v>1796</v>
      </c>
      <c r="D9" s="71">
        <v>51939.0</v>
      </c>
      <c r="E9" s="71" t="s">
        <v>99</v>
      </c>
      <c r="F9" s="16"/>
      <c r="G9" s="17"/>
      <c r="H9" s="32"/>
      <c r="I9" s="29">
        <v>27100.0</v>
      </c>
      <c r="J9" s="20"/>
      <c r="K9" s="21"/>
      <c r="L9" s="28"/>
      <c r="M9" s="92">
        <v>27100.0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13" t="s">
        <v>1790</v>
      </c>
      <c r="C10" s="70" t="s">
        <v>1797</v>
      </c>
      <c r="D10" s="71">
        <v>51051.0</v>
      </c>
      <c r="E10" s="71" t="s">
        <v>361</v>
      </c>
      <c r="F10" s="36"/>
      <c r="G10" s="17"/>
      <c r="H10" s="32"/>
      <c r="I10" s="29">
        <v>18200.0</v>
      </c>
      <c r="J10" s="20"/>
      <c r="K10" s="21"/>
      <c r="L10" s="28"/>
      <c r="M10" s="92">
        <v>18200.0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13" t="s">
        <v>1790</v>
      </c>
      <c r="C11" s="70" t="s">
        <v>1798</v>
      </c>
      <c r="D11" s="71">
        <v>50979.0</v>
      </c>
      <c r="E11" s="71" t="s">
        <v>372</v>
      </c>
      <c r="F11" s="16"/>
      <c r="G11" s="17"/>
      <c r="H11" s="18"/>
      <c r="I11" s="29"/>
      <c r="J11" s="20">
        <v>20000.0</v>
      </c>
      <c r="K11" s="21"/>
      <c r="L11" s="28"/>
      <c r="M11" s="92">
        <v>20000.0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13" t="s">
        <v>1790</v>
      </c>
      <c r="C12" s="70" t="s">
        <v>1799</v>
      </c>
      <c r="D12" s="71">
        <v>50593.0</v>
      </c>
      <c r="E12" s="71" t="s">
        <v>1550</v>
      </c>
      <c r="F12" s="16"/>
      <c r="G12" s="17"/>
      <c r="H12" s="32"/>
      <c r="I12" s="29">
        <v>600.0</v>
      </c>
      <c r="J12" s="20"/>
      <c r="K12" s="33"/>
      <c r="L12" s="28"/>
      <c r="M12" s="92">
        <v>600.0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13" t="s">
        <v>1790</v>
      </c>
      <c r="C13" s="70" t="s">
        <v>1800</v>
      </c>
      <c r="D13" s="71">
        <v>36555.0</v>
      </c>
      <c r="E13" s="71" t="s">
        <v>725</v>
      </c>
      <c r="F13" s="16"/>
      <c r="G13" s="17"/>
      <c r="H13" s="18"/>
      <c r="I13" s="29">
        <v>10000.0</v>
      </c>
      <c r="J13" s="35"/>
      <c r="K13" s="33"/>
      <c r="L13" s="28"/>
      <c r="M13" s="92">
        <v>10000.0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13" t="s">
        <v>1790</v>
      </c>
      <c r="C14" s="70" t="s">
        <v>1801</v>
      </c>
      <c r="D14" s="71">
        <v>42071.0</v>
      </c>
      <c r="E14" s="71" t="s">
        <v>174</v>
      </c>
      <c r="F14" s="16"/>
      <c r="G14" s="17"/>
      <c r="H14" s="32"/>
      <c r="I14" s="29"/>
      <c r="J14" s="20">
        <v>350.0</v>
      </c>
      <c r="K14" s="33"/>
      <c r="L14" s="28"/>
      <c r="M14" s="92">
        <v>350.0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13" t="s">
        <v>1790</v>
      </c>
      <c r="C15" s="70" t="s">
        <v>1802</v>
      </c>
      <c r="D15" s="71">
        <v>53842.0</v>
      </c>
      <c r="E15" s="71" t="s">
        <v>974</v>
      </c>
      <c r="F15" s="16"/>
      <c r="G15" s="17"/>
      <c r="H15" s="18"/>
      <c r="I15" s="29">
        <v>5150.0</v>
      </c>
      <c r="J15" s="20"/>
      <c r="K15" s="33"/>
      <c r="L15" s="28"/>
      <c r="M15" s="92">
        <v>5150.0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13" t="s">
        <v>1790</v>
      </c>
      <c r="C16" s="70" t="s">
        <v>1803</v>
      </c>
      <c r="D16" s="71">
        <v>10288.0</v>
      </c>
      <c r="E16" s="71" t="s">
        <v>614</v>
      </c>
      <c r="F16" s="16"/>
      <c r="G16" s="40"/>
      <c r="H16" s="18"/>
      <c r="I16" s="29">
        <v>15000.0</v>
      </c>
      <c r="J16" s="20"/>
      <c r="K16" s="33"/>
      <c r="L16" s="28"/>
      <c r="M16" s="92">
        <v>15000.0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13" t="s">
        <v>1790</v>
      </c>
      <c r="C17" s="70" t="s">
        <v>1804</v>
      </c>
      <c r="D17" s="71">
        <v>48973.0</v>
      </c>
      <c r="E17" s="71" t="s">
        <v>160</v>
      </c>
      <c r="F17" s="16"/>
      <c r="G17" s="17"/>
      <c r="H17" s="18"/>
      <c r="I17" s="29">
        <v>1200.0</v>
      </c>
      <c r="J17" s="35"/>
      <c r="K17" s="33"/>
      <c r="L17" s="28"/>
      <c r="M17" s="92">
        <v>1200.0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13" t="s">
        <v>1790</v>
      </c>
      <c r="C18" s="70" t="s">
        <v>1805</v>
      </c>
      <c r="D18" s="71">
        <v>50853.0</v>
      </c>
      <c r="E18" s="71" t="s">
        <v>363</v>
      </c>
      <c r="F18" s="16"/>
      <c r="G18" s="17"/>
      <c r="H18" s="18"/>
      <c r="I18" s="29">
        <v>3200.0</v>
      </c>
      <c r="J18" s="35"/>
      <c r="K18" s="21"/>
      <c r="L18" s="28"/>
      <c r="M18" s="92">
        <v>3200.0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13" t="s">
        <v>1790</v>
      </c>
      <c r="C19" s="70" t="s">
        <v>1806</v>
      </c>
      <c r="D19" s="71">
        <v>49082.0</v>
      </c>
      <c r="E19" s="71" t="s">
        <v>1251</v>
      </c>
      <c r="F19" s="16"/>
      <c r="G19" s="17"/>
      <c r="H19" s="18"/>
      <c r="I19" s="29">
        <v>5000.0</v>
      </c>
      <c r="J19" s="20"/>
      <c r="K19" s="21"/>
      <c r="L19" s="28"/>
      <c r="M19" s="92">
        <v>5000.0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13" t="s">
        <v>1790</v>
      </c>
      <c r="C20" s="70" t="s">
        <v>1807</v>
      </c>
      <c r="D20" s="71">
        <v>56901.0</v>
      </c>
      <c r="E20" s="71" t="s">
        <v>1481</v>
      </c>
      <c r="F20" s="16"/>
      <c r="G20" s="17"/>
      <c r="H20" s="18"/>
      <c r="I20" s="29">
        <v>3800.0</v>
      </c>
      <c r="J20" s="20"/>
      <c r="K20" s="21"/>
      <c r="L20" s="28"/>
      <c r="M20" s="92">
        <v>3800.0</v>
      </c>
      <c r="N20" s="24">
        <f t="shared" si="1"/>
        <v>0</v>
      </c>
      <c r="O20" s="25"/>
      <c r="P20" s="25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2">
        <v>17.0</v>
      </c>
      <c r="B21" s="13" t="s">
        <v>1790</v>
      </c>
      <c r="C21" s="70" t="s">
        <v>1808</v>
      </c>
      <c r="D21" s="71">
        <v>22332.0</v>
      </c>
      <c r="E21" s="71" t="s">
        <v>179</v>
      </c>
      <c r="F21" s="16"/>
      <c r="G21" s="17"/>
      <c r="H21" s="18"/>
      <c r="I21" s="29">
        <v>550.0</v>
      </c>
      <c r="J21" s="20"/>
      <c r="K21" s="21"/>
      <c r="L21" s="28"/>
      <c r="M21" s="92">
        <v>550.0</v>
      </c>
      <c r="N21" s="24">
        <f t="shared" si="1"/>
        <v>0</v>
      </c>
      <c r="O21" s="25"/>
      <c r="P21" s="25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2">
        <v>18.0</v>
      </c>
      <c r="B22" s="13" t="s">
        <v>1790</v>
      </c>
      <c r="C22" s="70" t="s">
        <v>1809</v>
      </c>
      <c r="D22" s="71">
        <v>56901.0</v>
      </c>
      <c r="E22" s="71" t="s">
        <v>1481</v>
      </c>
      <c r="F22" s="16"/>
      <c r="G22" s="17"/>
      <c r="H22" s="18"/>
      <c r="I22" s="29">
        <v>3800.0</v>
      </c>
      <c r="J22" s="20"/>
      <c r="K22" s="21"/>
      <c r="L22" s="28"/>
      <c r="M22" s="92">
        <v>3800.0</v>
      </c>
      <c r="N22" s="24">
        <f t="shared" si="1"/>
        <v>0</v>
      </c>
      <c r="O22" s="25"/>
      <c r="P22" s="25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2">
        <v>19.0</v>
      </c>
      <c r="B23" s="13" t="s">
        <v>1790</v>
      </c>
      <c r="C23" s="70" t="s">
        <v>1810</v>
      </c>
      <c r="D23" s="71">
        <v>54459.0</v>
      </c>
      <c r="E23" s="71" t="s">
        <v>603</v>
      </c>
      <c r="F23" s="16"/>
      <c r="G23" s="17"/>
      <c r="H23" s="18"/>
      <c r="I23" s="29">
        <v>5000.0</v>
      </c>
      <c r="J23" s="20"/>
      <c r="K23" s="21"/>
      <c r="L23" s="28"/>
      <c r="M23" s="92">
        <v>5000.0</v>
      </c>
      <c r="N23" s="24">
        <f t="shared" si="1"/>
        <v>0</v>
      </c>
      <c r="O23" s="25"/>
      <c r="P23" s="25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2">
        <v>20.0</v>
      </c>
      <c r="B24" s="13" t="s">
        <v>1790</v>
      </c>
      <c r="C24" s="70" t="s">
        <v>1811</v>
      </c>
      <c r="D24" s="71">
        <v>54459.0</v>
      </c>
      <c r="E24" s="71" t="s">
        <v>603</v>
      </c>
      <c r="F24" s="16"/>
      <c r="G24" s="17"/>
      <c r="H24" s="18"/>
      <c r="I24" s="29"/>
      <c r="J24" s="20">
        <v>5000.0</v>
      </c>
      <c r="K24" s="21"/>
      <c r="L24" s="28"/>
      <c r="M24" s="92">
        <v>5000.0</v>
      </c>
      <c r="N24" s="24">
        <f t="shared" si="1"/>
        <v>0</v>
      </c>
      <c r="O24" s="25"/>
      <c r="P24" s="2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2">
        <v>21.0</v>
      </c>
      <c r="B25" s="13" t="s">
        <v>1790</v>
      </c>
      <c r="C25" s="70" t="s">
        <v>1812</v>
      </c>
      <c r="D25" s="71">
        <v>43381.0</v>
      </c>
      <c r="E25" s="71" t="s">
        <v>433</v>
      </c>
      <c r="F25" s="16"/>
      <c r="G25" s="17"/>
      <c r="H25" s="18"/>
      <c r="I25" s="29">
        <v>10000.0</v>
      </c>
      <c r="J25" s="20"/>
      <c r="K25" s="21"/>
      <c r="L25" s="28"/>
      <c r="M25" s="92">
        <v>10000.0</v>
      </c>
      <c r="N25" s="24">
        <f t="shared" si="1"/>
        <v>0</v>
      </c>
      <c r="O25" s="25"/>
      <c r="P25" s="2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2">
        <v>22.0</v>
      </c>
      <c r="B26" s="13" t="s">
        <v>1790</v>
      </c>
      <c r="C26" s="70" t="s">
        <v>1813</v>
      </c>
      <c r="D26" s="71">
        <v>42833.0</v>
      </c>
      <c r="E26" s="71" t="s">
        <v>1814</v>
      </c>
      <c r="F26" s="16"/>
      <c r="G26" s="17"/>
      <c r="H26" s="18"/>
      <c r="I26" s="29">
        <v>10000.0</v>
      </c>
      <c r="J26" s="20"/>
      <c r="K26" s="21"/>
      <c r="L26" s="28"/>
      <c r="M26" s="92">
        <v>10000.0</v>
      </c>
      <c r="N26" s="24">
        <f t="shared" si="1"/>
        <v>0</v>
      </c>
      <c r="O26" s="25"/>
      <c r="P26" s="25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2">
        <v>23.0</v>
      </c>
      <c r="B27" s="13" t="s">
        <v>1790</v>
      </c>
      <c r="C27" s="70" t="s">
        <v>1815</v>
      </c>
      <c r="D27" s="71">
        <v>31738.0</v>
      </c>
      <c r="E27" s="71" t="s">
        <v>905</v>
      </c>
      <c r="F27" s="16"/>
      <c r="G27" s="17"/>
      <c r="H27" s="18"/>
      <c r="I27" s="29"/>
      <c r="J27" s="20"/>
      <c r="K27" s="33">
        <v>5000.0</v>
      </c>
      <c r="L27" s="28"/>
      <c r="M27" s="92">
        <v>5000.0</v>
      </c>
      <c r="N27" s="24">
        <f t="shared" si="1"/>
        <v>0</v>
      </c>
      <c r="O27" s="25"/>
      <c r="P27" s="25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2">
        <v>24.0</v>
      </c>
      <c r="B28" s="13" t="s">
        <v>1790</v>
      </c>
      <c r="C28" s="70" t="s">
        <v>1816</v>
      </c>
      <c r="D28" s="71">
        <v>59410.0</v>
      </c>
      <c r="E28" s="71" t="s">
        <v>1817</v>
      </c>
      <c r="F28" s="16"/>
      <c r="G28" s="17"/>
      <c r="H28" s="18"/>
      <c r="I28" s="29">
        <v>2650.0</v>
      </c>
      <c r="J28" s="20"/>
      <c r="K28" s="21"/>
      <c r="L28" s="28"/>
      <c r="M28" s="92">
        <v>2650.0</v>
      </c>
      <c r="N28" s="24">
        <f t="shared" si="1"/>
        <v>0</v>
      </c>
      <c r="O28" s="25"/>
      <c r="P28" s="25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2">
        <v>25.0</v>
      </c>
      <c r="B29" s="13" t="s">
        <v>1790</v>
      </c>
      <c r="C29" s="70" t="s">
        <v>1818</v>
      </c>
      <c r="D29" s="71">
        <v>31738.0</v>
      </c>
      <c r="E29" s="71" t="s">
        <v>905</v>
      </c>
      <c r="F29" s="16"/>
      <c r="G29" s="17"/>
      <c r="H29" s="18"/>
      <c r="I29" s="29">
        <v>37500.0</v>
      </c>
      <c r="J29" s="20"/>
      <c r="K29" s="21"/>
      <c r="L29" s="28"/>
      <c r="M29" s="92">
        <v>37500.0</v>
      </c>
      <c r="N29" s="24">
        <f t="shared" si="1"/>
        <v>0</v>
      </c>
      <c r="O29" s="25"/>
      <c r="P29" s="25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2">
        <v>26.0</v>
      </c>
      <c r="B30" s="13" t="s">
        <v>1790</v>
      </c>
      <c r="C30" s="70" t="s">
        <v>1819</v>
      </c>
      <c r="D30" s="71">
        <v>50173.0</v>
      </c>
      <c r="E30" s="71" t="s">
        <v>151</v>
      </c>
      <c r="F30" s="16"/>
      <c r="G30" s="17"/>
      <c r="H30" s="18"/>
      <c r="I30" s="29"/>
      <c r="J30" s="20">
        <v>100.0</v>
      </c>
      <c r="K30" s="21"/>
      <c r="L30" s="28"/>
      <c r="M30" s="92">
        <v>100.0</v>
      </c>
      <c r="N30" s="24">
        <f t="shared" si="1"/>
        <v>0</v>
      </c>
      <c r="O30" s="25"/>
      <c r="P30" s="25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2">
        <v>27.0</v>
      </c>
      <c r="B31" s="13" t="s">
        <v>1790</v>
      </c>
      <c r="C31" s="70" t="s">
        <v>1820</v>
      </c>
      <c r="D31" s="71">
        <v>63818.0</v>
      </c>
      <c r="E31" s="71" t="s">
        <v>1821</v>
      </c>
      <c r="F31" s="16"/>
      <c r="G31" s="17"/>
      <c r="H31" s="18"/>
      <c r="I31" s="29">
        <v>27000.0</v>
      </c>
      <c r="J31" s="20"/>
      <c r="K31" s="21"/>
      <c r="L31" s="28"/>
      <c r="M31" s="92">
        <v>27000.0</v>
      </c>
      <c r="N31" s="24">
        <f t="shared" si="1"/>
        <v>0</v>
      </c>
      <c r="O31" s="25"/>
      <c r="P31" s="2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2">
        <v>28.0</v>
      </c>
      <c r="B32" s="13" t="s">
        <v>1790</v>
      </c>
      <c r="C32" s="70" t="s">
        <v>1822</v>
      </c>
      <c r="D32" s="71">
        <v>37242.0</v>
      </c>
      <c r="E32" s="71" t="s">
        <v>1823</v>
      </c>
      <c r="F32" s="16"/>
      <c r="G32" s="17"/>
      <c r="H32" s="18"/>
      <c r="I32" s="29">
        <v>1400.0</v>
      </c>
      <c r="J32" s="20"/>
      <c r="K32" s="21"/>
      <c r="L32" s="28"/>
      <c r="M32" s="92">
        <v>1400.0</v>
      </c>
      <c r="N32" s="24">
        <f t="shared" si="1"/>
        <v>0</v>
      </c>
      <c r="O32" s="25"/>
      <c r="P32" s="25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2">
        <v>29.0</v>
      </c>
      <c r="B33" s="13" t="s">
        <v>1790</v>
      </c>
      <c r="C33" s="70" t="s">
        <v>1824</v>
      </c>
      <c r="D33" s="71">
        <v>52647.0</v>
      </c>
      <c r="E33" s="71" t="s">
        <v>1313</v>
      </c>
      <c r="F33" s="16"/>
      <c r="G33" s="17"/>
      <c r="H33" s="18"/>
      <c r="I33" s="29">
        <v>350.0</v>
      </c>
      <c r="J33" s="20"/>
      <c r="K33" s="21"/>
      <c r="L33" s="28"/>
      <c r="M33" s="92">
        <v>350.0</v>
      </c>
      <c r="N33" s="24">
        <f t="shared" si="1"/>
        <v>0</v>
      </c>
      <c r="O33" s="25"/>
      <c r="P33" s="25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2">
        <v>30.0</v>
      </c>
      <c r="B34" s="13" t="s">
        <v>1790</v>
      </c>
      <c r="C34" s="70" t="s">
        <v>1825</v>
      </c>
      <c r="D34" s="71">
        <v>33725.0</v>
      </c>
      <c r="E34" s="71" t="s">
        <v>1826</v>
      </c>
      <c r="F34" s="16"/>
      <c r="G34" s="17"/>
      <c r="H34" s="18"/>
      <c r="I34" s="29">
        <v>3900.0</v>
      </c>
      <c r="J34" s="20"/>
      <c r="K34" s="21"/>
      <c r="L34" s="28"/>
      <c r="M34" s="92">
        <v>3900.0</v>
      </c>
      <c r="N34" s="24">
        <f t="shared" si="1"/>
        <v>0</v>
      </c>
      <c r="O34" s="25"/>
      <c r="P34" s="25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2">
        <v>31.0</v>
      </c>
      <c r="B35" s="13" t="s">
        <v>1790</v>
      </c>
      <c r="C35" s="70" t="s">
        <v>1827</v>
      </c>
      <c r="D35" s="71">
        <v>46927.0</v>
      </c>
      <c r="E35" s="71" t="s">
        <v>392</v>
      </c>
      <c r="F35" s="16"/>
      <c r="G35" s="17"/>
      <c r="H35" s="18"/>
      <c r="I35" s="29">
        <v>2850.0</v>
      </c>
      <c r="J35" s="20"/>
      <c r="K35" s="21"/>
      <c r="L35" s="28"/>
      <c r="M35" s="92">
        <v>2850.0</v>
      </c>
      <c r="N35" s="24">
        <f t="shared" si="1"/>
        <v>0</v>
      </c>
      <c r="O35" s="25"/>
      <c r="P35" s="25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2">
        <v>32.0</v>
      </c>
      <c r="B36" s="13" t="s">
        <v>1790</v>
      </c>
      <c r="C36" s="70" t="s">
        <v>1828</v>
      </c>
      <c r="D36" s="71">
        <v>51678.0</v>
      </c>
      <c r="E36" s="71" t="s">
        <v>368</v>
      </c>
      <c r="F36" s="16"/>
      <c r="G36" s="17"/>
      <c r="H36" s="18"/>
      <c r="I36" s="29">
        <v>2650.0</v>
      </c>
      <c r="J36" s="20"/>
      <c r="K36" s="21"/>
      <c r="L36" s="28"/>
      <c r="M36" s="92">
        <v>2650.0</v>
      </c>
      <c r="N36" s="24">
        <f t="shared" si="1"/>
        <v>0</v>
      </c>
      <c r="O36" s="25"/>
      <c r="P36" s="2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2">
        <v>33.0</v>
      </c>
      <c r="B37" s="13" t="s">
        <v>1790</v>
      </c>
      <c r="C37" s="70" t="s">
        <v>1829</v>
      </c>
      <c r="D37" s="71">
        <v>48910.0</v>
      </c>
      <c r="E37" s="71" t="s">
        <v>106</v>
      </c>
      <c r="F37" s="16"/>
      <c r="G37" s="17"/>
      <c r="H37" s="18"/>
      <c r="I37" s="29"/>
      <c r="J37" s="20">
        <v>3700.0</v>
      </c>
      <c r="K37" s="21"/>
      <c r="L37" s="28"/>
      <c r="M37" s="92">
        <v>3700.0</v>
      </c>
      <c r="N37" s="24">
        <f t="shared" si="1"/>
        <v>0</v>
      </c>
      <c r="O37" s="25"/>
      <c r="P37" s="2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2">
        <v>34.0</v>
      </c>
      <c r="B38" s="13" t="s">
        <v>1790</v>
      </c>
      <c r="C38" s="70" t="s">
        <v>1830</v>
      </c>
      <c r="D38" s="71">
        <v>63330.0</v>
      </c>
      <c r="E38" s="71" t="s">
        <v>1831</v>
      </c>
      <c r="F38" s="16"/>
      <c r="G38" s="17"/>
      <c r="H38" s="18"/>
      <c r="I38" s="29">
        <v>300.0</v>
      </c>
      <c r="J38" s="20"/>
      <c r="K38" s="21"/>
      <c r="L38" s="28"/>
      <c r="M38" s="92">
        <v>300.0</v>
      </c>
      <c r="N38" s="24">
        <f t="shared" si="1"/>
        <v>0</v>
      </c>
      <c r="O38" s="25"/>
      <c r="P38" s="25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2">
        <v>35.0</v>
      </c>
      <c r="B39" s="13" t="s">
        <v>1790</v>
      </c>
      <c r="C39" s="70" t="s">
        <v>1832</v>
      </c>
      <c r="D39" s="71">
        <v>54899.0</v>
      </c>
      <c r="E39" s="71" t="s">
        <v>741</v>
      </c>
      <c r="F39" s="16"/>
      <c r="G39" s="17"/>
      <c r="H39" s="18"/>
      <c r="I39" s="29">
        <v>5000.0</v>
      </c>
      <c r="J39" s="20"/>
      <c r="K39" s="21"/>
      <c r="L39" s="28"/>
      <c r="M39" s="92">
        <v>5000.0</v>
      </c>
      <c r="N39" s="24">
        <f t="shared" si="1"/>
        <v>0</v>
      </c>
      <c r="O39" s="25"/>
      <c r="P39" s="25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2">
        <v>36.0</v>
      </c>
      <c r="B40" s="13" t="s">
        <v>1790</v>
      </c>
      <c r="C40" s="70" t="s">
        <v>1833</v>
      </c>
      <c r="D40" s="71">
        <v>61445.0</v>
      </c>
      <c r="E40" s="71" t="s">
        <v>78</v>
      </c>
      <c r="F40" s="16"/>
      <c r="G40" s="17"/>
      <c r="H40" s="18"/>
      <c r="I40" s="29"/>
      <c r="J40" s="20"/>
      <c r="K40" s="33">
        <v>300.0</v>
      </c>
      <c r="L40" s="28"/>
      <c r="M40" s="92">
        <v>300.0</v>
      </c>
      <c r="N40" s="24">
        <f t="shared" si="1"/>
        <v>0</v>
      </c>
      <c r="O40" s="25"/>
      <c r="P40" s="25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2">
        <v>37.0</v>
      </c>
      <c r="B41" s="13" t="s">
        <v>1790</v>
      </c>
      <c r="C41" s="70" t="s">
        <v>1834</v>
      </c>
      <c r="D41" s="71">
        <v>10008.0</v>
      </c>
      <c r="E41" s="71" t="s">
        <v>1305</v>
      </c>
      <c r="F41" s="16"/>
      <c r="G41" s="17"/>
      <c r="H41" s="18"/>
      <c r="I41" s="29">
        <v>4050.0</v>
      </c>
      <c r="J41" s="20"/>
      <c r="K41" s="21"/>
      <c r="L41" s="28"/>
      <c r="M41" s="92">
        <v>4050.0</v>
      </c>
      <c r="N41" s="24">
        <f t="shared" si="1"/>
        <v>0</v>
      </c>
      <c r="O41" s="25"/>
      <c r="P41" s="25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2">
        <v>38.0</v>
      </c>
      <c r="B42" s="13" t="s">
        <v>1790</v>
      </c>
      <c r="C42" s="70" t="s">
        <v>1835</v>
      </c>
      <c r="D42" s="71">
        <v>57499.0</v>
      </c>
      <c r="E42" s="71" t="s">
        <v>474</v>
      </c>
      <c r="F42" s="16"/>
      <c r="G42" s="17"/>
      <c r="H42" s="32"/>
      <c r="I42" s="29"/>
      <c r="J42" s="35">
        <v>16800.0</v>
      </c>
      <c r="K42" s="21"/>
      <c r="L42" s="28"/>
      <c r="M42" s="92">
        <v>16800.0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13" t="s">
        <v>1790</v>
      </c>
      <c r="C43" s="70" t="s">
        <v>1836</v>
      </c>
      <c r="D43" s="71">
        <v>62132.0</v>
      </c>
      <c r="E43" s="71" t="s">
        <v>1837</v>
      </c>
      <c r="F43" s="16"/>
      <c r="G43" s="17"/>
      <c r="H43" s="32"/>
      <c r="I43" s="29"/>
      <c r="J43" s="29">
        <v>69500.0</v>
      </c>
      <c r="K43" s="21"/>
      <c r="L43" s="28"/>
      <c r="M43" s="92">
        <v>69500.0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13" t="s">
        <v>1790</v>
      </c>
      <c r="C44" s="70" t="s">
        <v>1838</v>
      </c>
      <c r="D44" s="71">
        <v>49684.0</v>
      </c>
      <c r="E44" s="71" t="s">
        <v>1839</v>
      </c>
      <c r="F44" s="16"/>
      <c r="G44" s="17"/>
      <c r="H44" s="32"/>
      <c r="I44" s="29"/>
      <c r="J44" s="29">
        <v>300.0</v>
      </c>
      <c r="K44" s="21"/>
      <c r="L44" s="28"/>
      <c r="M44" s="92">
        <v>300.0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13" t="s">
        <v>1790</v>
      </c>
      <c r="C45" s="70" t="s">
        <v>1840</v>
      </c>
      <c r="D45" s="71">
        <v>36555.0</v>
      </c>
      <c r="E45" s="71" t="s">
        <v>725</v>
      </c>
      <c r="F45" s="16"/>
      <c r="G45" s="17"/>
      <c r="H45" s="32"/>
      <c r="I45" s="32">
        <v>5150.0</v>
      </c>
      <c r="J45" s="29"/>
      <c r="K45" s="21"/>
      <c r="L45" s="28"/>
      <c r="M45" s="92">
        <v>5150.0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13" t="s">
        <v>1790</v>
      </c>
      <c r="C46" s="70" t="s">
        <v>1841</v>
      </c>
      <c r="D46" s="71">
        <v>57499.0</v>
      </c>
      <c r="E46" s="71" t="s">
        <v>474</v>
      </c>
      <c r="F46" s="16"/>
      <c r="G46" s="17"/>
      <c r="H46" s="32"/>
      <c r="I46" s="29"/>
      <c r="J46" s="29">
        <v>700.0</v>
      </c>
      <c r="K46" s="21"/>
      <c r="L46" s="28"/>
      <c r="M46" s="92">
        <v>700.0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13" t="s">
        <v>1790</v>
      </c>
      <c r="C47" s="70" t="s">
        <v>1842</v>
      </c>
      <c r="D47" s="71">
        <v>21818.0</v>
      </c>
      <c r="E47" s="71" t="s">
        <v>22</v>
      </c>
      <c r="F47" s="16"/>
      <c r="G47" s="17"/>
      <c r="H47" s="32"/>
      <c r="I47" s="29">
        <v>7500.0</v>
      </c>
      <c r="J47" s="35"/>
      <c r="K47" s="33">
        <v>2500.0</v>
      </c>
      <c r="L47" s="28"/>
      <c r="M47" s="92">
        <v>10000.0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2">
        <v>44.0</v>
      </c>
      <c r="B48" s="13" t="s">
        <v>1790</v>
      </c>
      <c r="C48" s="70" t="s">
        <v>1843</v>
      </c>
      <c r="D48" s="71">
        <v>52647.0</v>
      </c>
      <c r="E48" s="71" t="s">
        <v>1313</v>
      </c>
      <c r="F48" s="16"/>
      <c r="G48" s="17"/>
      <c r="H48" s="32"/>
      <c r="I48" s="29">
        <v>5200.0</v>
      </c>
      <c r="J48" s="35"/>
      <c r="K48" s="21"/>
      <c r="L48" s="28"/>
      <c r="M48" s="92">
        <v>5200.0</v>
      </c>
      <c r="N48" s="24">
        <f t="shared" si="1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2">
        <v>45.0</v>
      </c>
      <c r="B49" s="13" t="s">
        <v>1790</v>
      </c>
      <c r="C49" s="70" t="s">
        <v>1844</v>
      </c>
      <c r="D49" s="71">
        <v>22332.0</v>
      </c>
      <c r="E49" s="71" t="s">
        <v>179</v>
      </c>
      <c r="F49" s="16"/>
      <c r="G49" s="17"/>
      <c r="H49" s="32"/>
      <c r="I49" s="29">
        <v>2050.0</v>
      </c>
      <c r="J49" s="35"/>
      <c r="K49" s="21"/>
      <c r="L49" s="28"/>
      <c r="M49" s="92">
        <v>2050.0</v>
      </c>
      <c r="N49" s="24">
        <f t="shared" si="1"/>
        <v>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2">
        <v>46.0</v>
      </c>
      <c r="B50" s="13" t="s">
        <v>1790</v>
      </c>
      <c r="C50" s="70" t="s">
        <v>1845</v>
      </c>
      <c r="D50" s="71">
        <v>57191.0</v>
      </c>
      <c r="E50" s="71" t="s">
        <v>1846</v>
      </c>
      <c r="F50" s="16"/>
      <c r="G50" s="17"/>
      <c r="H50" s="32"/>
      <c r="I50" s="29"/>
      <c r="J50" s="35">
        <v>10000.0</v>
      </c>
      <c r="K50" s="21"/>
      <c r="L50" s="28"/>
      <c r="M50" s="92">
        <v>10000.0</v>
      </c>
      <c r="N50" s="24">
        <f t="shared" si="1"/>
        <v>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2">
        <v>47.0</v>
      </c>
      <c r="B51" s="13" t="s">
        <v>1790</v>
      </c>
      <c r="C51" s="70" t="s">
        <v>1847</v>
      </c>
      <c r="D51" s="71">
        <v>21384.0</v>
      </c>
      <c r="E51" s="71" t="s">
        <v>196</v>
      </c>
      <c r="F51" s="16"/>
      <c r="G51" s="17"/>
      <c r="H51" s="32"/>
      <c r="I51" s="29">
        <v>300.0</v>
      </c>
      <c r="J51" s="35"/>
      <c r="K51" s="21"/>
      <c r="L51" s="28"/>
      <c r="M51" s="92">
        <v>300.0</v>
      </c>
      <c r="N51" s="24">
        <f t="shared" si="1"/>
        <v>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2">
        <v>48.0</v>
      </c>
      <c r="B52" s="13" t="s">
        <v>1790</v>
      </c>
      <c r="C52" s="70" t="s">
        <v>1848</v>
      </c>
      <c r="D52" s="71">
        <v>10250.0</v>
      </c>
      <c r="E52" s="71" t="s">
        <v>1327</v>
      </c>
      <c r="F52" s="16"/>
      <c r="G52" s="17"/>
      <c r="H52" s="32"/>
      <c r="I52" s="29"/>
      <c r="J52" s="35">
        <v>1250.0</v>
      </c>
      <c r="K52" s="21"/>
      <c r="L52" s="28"/>
      <c r="M52" s="92">
        <v>1250.0</v>
      </c>
      <c r="N52" s="24">
        <f t="shared" si="1"/>
        <v>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2">
        <v>49.0</v>
      </c>
      <c r="B53" s="13" t="s">
        <v>1790</v>
      </c>
      <c r="C53" s="70" t="s">
        <v>1849</v>
      </c>
      <c r="D53" s="71">
        <v>22332.0</v>
      </c>
      <c r="E53" s="71" t="s">
        <v>179</v>
      </c>
      <c r="F53" s="16"/>
      <c r="G53" s="17"/>
      <c r="H53" s="32"/>
      <c r="I53" s="29">
        <v>10000.0</v>
      </c>
      <c r="J53" s="35"/>
      <c r="K53" s="21"/>
      <c r="L53" s="28"/>
      <c r="M53" s="92">
        <v>10000.0</v>
      </c>
      <c r="N53" s="24">
        <f t="shared" si="1"/>
        <v>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2">
        <v>50.0</v>
      </c>
      <c r="B54" s="13" t="s">
        <v>1790</v>
      </c>
      <c r="C54" s="70" t="s">
        <v>1850</v>
      </c>
      <c r="D54" s="71">
        <v>55446.0</v>
      </c>
      <c r="E54" s="71" t="s">
        <v>322</v>
      </c>
      <c r="F54" s="16"/>
      <c r="G54" s="37">
        <v>11950.0</v>
      </c>
      <c r="H54" s="32"/>
      <c r="I54" s="29"/>
      <c r="J54" s="35"/>
      <c r="K54" s="21"/>
      <c r="L54" s="28"/>
      <c r="M54" s="92">
        <v>11950.0</v>
      </c>
      <c r="N54" s="24">
        <f t="shared" si="1"/>
        <v>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2">
        <v>51.0</v>
      </c>
      <c r="B55" s="13" t="s">
        <v>1790</v>
      </c>
      <c r="C55" s="70" t="s">
        <v>1851</v>
      </c>
      <c r="D55" s="71">
        <v>42071.0</v>
      </c>
      <c r="E55" s="71" t="s">
        <v>174</v>
      </c>
      <c r="F55" s="36"/>
      <c r="G55" s="17"/>
      <c r="H55" s="32"/>
      <c r="I55" s="29"/>
      <c r="J55" s="20">
        <v>350.0</v>
      </c>
      <c r="K55" s="21"/>
      <c r="L55" s="28"/>
      <c r="M55" s="92">
        <v>350.0</v>
      </c>
      <c r="N55" s="24">
        <f t="shared" si="1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2">
        <v>52.0</v>
      </c>
      <c r="B56" s="13" t="s">
        <v>1790</v>
      </c>
      <c r="C56" s="70" t="s">
        <v>1852</v>
      </c>
      <c r="D56" s="71">
        <v>36555.0</v>
      </c>
      <c r="E56" s="71" t="s">
        <v>725</v>
      </c>
      <c r="F56" s="36"/>
      <c r="G56" s="17"/>
      <c r="H56" s="32"/>
      <c r="I56" s="29">
        <v>150.0</v>
      </c>
      <c r="J56" s="20"/>
      <c r="K56" s="33"/>
      <c r="L56" s="28"/>
      <c r="M56" s="92">
        <v>150.0</v>
      </c>
      <c r="N56" s="24">
        <f t="shared" si="1"/>
        <v>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2">
        <v>53.0</v>
      </c>
      <c r="B57" s="13" t="s">
        <v>1790</v>
      </c>
      <c r="C57" s="70" t="s">
        <v>1853</v>
      </c>
      <c r="D57" s="71">
        <v>64473.0</v>
      </c>
      <c r="E57" s="71" t="s">
        <v>1854</v>
      </c>
      <c r="F57" s="36"/>
      <c r="G57" s="37">
        <v>69500.0</v>
      </c>
      <c r="H57" s="32"/>
      <c r="I57" s="29"/>
      <c r="J57" s="35"/>
      <c r="K57" s="33"/>
      <c r="L57" s="28"/>
      <c r="M57" s="92">
        <v>69500.0</v>
      </c>
      <c r="N57" s="24">
        <f t="shared" si="1"/>
        <v>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2">
        <v>54.0</v>
      </c>
      <c r="B58" s="13" t="s">
        <v>1790</v>
      </c>
      <c r="C58" s="70" t="s">
        <v>1855</v>
      </c>
      <c r="D58" s="71">
        <v>33065.0</v>
      </c>
      <c r="E58" s="71" t="s">
        <v>612</v>
      </c>
      <c r="F58" s="16"/>
      <c r="G58" s="37"/>
      <c r="H58" s="32"/>
      <c r="I58" s="29">
        <v>5150.0</v>
      </c>
      <c r="J58" s="35"/>
      <c r="K58" s="33"/>
      <c r="L58" s="28"/>
      <c r="M58" s="92">
        <v>5150.0</v>
      </c>
      <c r="N58" s="24">
        <f t="shared" si="1"/>
        <v>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2">
        <v>55.0</v>
      </c>
      <c r="B59" s="13" t="s">
        <v>1790</v>
      </c>
      <c r="C59" s="70" t="s">
        <v>1856</v>
      </c>
      <c r="D59" s="71">
        <v>51876.0</v>
      </c>
      <c r="E59" s="71" t="s">
        <v>750</v>
      </c>
      <c r="F59" s="36"/>
      <c r="G59" s="17"/>
      <c r="H59" s="32"/>
      <c r="I59" s="29">
        <v>2450.0</v>
      </c>
      <c r="J59" s="20"/>
      <c r="K59" s="21"/>
      <c r="L59" s="28"/>
      <c r="M59" s="92">
        <v>2450.0</v>
      </c>
      <c r="N59" s="24">
        <f t="shared" si="1"/>
        <v>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2">
        <v>56.0</v>
      </c>
      <c r="B60" s="13" t="s">
        <v>1790</v>
      </c>
      <c r="C60" s="70" t="s">
        <v>1857</v>
      </c>
      <c r="D60" s="71">
        <v>21384.0</v>
      </c>
      <c r="E60" s="71" t="s">
        <v>196</v>
      </c>
      <c r="F60" s="36"/>
      <c r="G60" s="17"/>
      <c r="H60" s="32"/>
      <c r="I60" s="29"/>
      <c r="J60" s="20"/>
      <c r="K60" s="33">
        <v>400.0</v>
      </c>
      <c r="L60" s="28"/>
      <c r="M60" s="92">
        <v>400.0</v>
      </c>
      <c r="N60" s="24">
        <f t="shared" si="1"/>
        <v>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12">
        <v>57.0</v>
      </c>
      <c r="B61" s="13" t="s">
        <v>1790</v>
      </c>
      <c r="C61" s="70" t="s">
        <v>1858</v>
      </c>
      <c r="D61" s="71">
        <v>10320.0</v>
      </c>
      <c r="E61" s="71" t="s">
        <v>923</v>
      </c>
      <c r="F61" s="36"/>
      <c r="G61" s="17"/>
      <c r="H61" s="32"/>
      <c r="I61" s="29">
        <v>25600.0</v>
      </c>
      <c r="J61" s="20"/>
      <c r="K61" s="21"/>
      <c r="L61" s="28"/>
      <c r="M61" s="92">
        <v>25600.0</v>
      </c>
      <c r="N61" s="24">
        <f t="shared" si="1"/>
        <v>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12">
        <v>58.0</v>
      </c>
      <c r="B62" s="13" t="s">
        <v>1790</v>
      </c>
      <c r="C62" s="70" t="s">
        <v>1859</v>
      </c>
      <c r="D62" s="71">
        <v>58547.0</v>
      </c>
      <c r="E62" s="71" t="s">
        <v>1860</v>
      </c>
      <c r="F62" s="36"/>
      <c r="G62" s="17"/>
      <c r="H62" s="32"/>
      <c r="I62" s="29">
        <v>27000.0</v>
      </c>
      <c r="J62" s="20"/>
      <c r="K62" s="21"/>
      <c r="L62" s="28"/>
      <c r="M62" s="92">
        <v>27000.0</v>
      </c>
      <c r="N62" s="24">
        <f t="shared" si="1"/>
        <v>0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12">
        <v>59.0</v>
      </c>
      <c r="B63" s="13" t="s">
        <v>1790</v>
      </c>
      <c r="C63" s="70" t="s">
        <v>1861</v>
      </c>
      <c r="D63" s="71">
        <v>47179.0</v>
      </c>
      <c r="E63" s="71" t="s">
        <v>1334</v>
      </c>
      <c r="F63" s="36"/>
      <c r="G63" s="37">
        <v>25600.0</v>
      </c>
      <c r="H63" s="32"/>
      <c r="I63" s="29"/>
      <c r="J63" s="20"/>
      <c r="K63" s="21"/>
      <c r="L63" s="28"/>
      <c r="M63" s="92">
        <v>25600.0</v>
      </c>
      <c r="N63" s="24">
        <f t="shared" si="1"/>
        <v>0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12">
        <v>60.0</v>
      </c>
      <c r="B64" s="13" t="s">
        <v>1790</v>
      </c>
      <c r="C64" s="70" t="s">
        <v>1862</v>
      </c>
      <c r="D64" s="71">
        <v>47179.0</v>
      </c>
      <c r="E64" s="71" t="s">
        <v>1334</v>
      </c>
      <c r="F64" s="36"/>
      <c r="G64" s="37">
        <v>1450.0</v>
      </c>
      <c r="H64" s="32"/>
      <c r="I64" s="29"/>
      <c r="J64" s="20"/>
      <c r="K64" s="21"/>
      <c r="L64" s="28"/>
      <c r="M64" s="92">
        <v>1450.0</v>
      </c>
      <c r="N64" s="24">
        <f t="shared" si="1"/>
        <v>0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12">
        <v>61.0</v>
      </c>
      <c r="B65" s="13" t="s">
        <v>1790</v>
      </c>
      <c r="C65" s="70" t="s">
        <v>1863</v>
      </c>
      <c r="D65" s="71">
        <v>30900.0</v>
      </c>
      <c r="E65" s="71" t="s">
        <v>1864</v>
      </c>
      <c r="F65" s="36"/>
      <c r="G65" s="17"/>
      <c r="H65" s="32"/>
      <c r="I65" s="29">
        <v>5290.0</v>
      </c>
      <c r="J65" s="20"/>
      <c r="K65" s="21"/>
      <c r="L65" s="28"/>
      <c r="M65" s="92">
        <v>5290.0</v>
      </c>
      <c r="N65" s="24">
        <f t="shared" si="1"/>
        <v>0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12">
        <v>62.0</v>
      </c>
      <c r="B66" s="13" t="s">
        <v>1790</v>
      </c>
      <c r="C66" s="70" t="s">
        <v>1865</v>
      </c>
      <c r="D66" s="71">
        <v>63603.0</v>
      </c>
      <c r="E66" s="71" t="s">
        <v>1866</v>
      </c>
      <c r="F66" s="36"/>
      <c r="G66" s="17"/>
      <c r="H66" s="32"/>
      <c r="I66" s="29">
        <v>1600.0</v>
      </c>
      <c r="J66" s="20"/>
      <c r="K66" s="21"/>
      <c r="L66" s="28"/>
      <c r="M66" s="92">
        <v>1600.0</v>
      </c>
      <c r="N66" s="24">
        <f t="shared" si="1"/>
        <v>0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2">
        <v>63.0</v>
      </c>
      <c r="B67" s="13" t="s">
        <v>1790</v>
      </c>
      <c r="C67" s="70" t="s">
        <v>1867</v>
      </c>
      <c r="D67" s="71">
        <v>57499.0</v>
      </c>
      <c r="E67" s="71" t="s">
        <v>474</v>
      </c>
      <c r="F67" s="36"/>
      <c r="G67" s="17"/>
      <c r="H67" s="32"/>
      <c r="I67" s="29"/>
      <c r="J67" s="20">
        <v>3200.0</v>
      </c>
      <c r="K67" s="21"/>
      <c r="L67" s="28"/>
      <c r="M67" s="92">
        <v>3200.0</v>
      </c>
      <c r="N67" s="24">
        <f t="shared" si="1"/>
        <v>0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12">
        <v>64.0</v>
      </c>
      <c r="B68" s="13" t="s">
        <v>1790</v>
      </c>
      <c r="C68" s="70" t="s">
        <v>1868</v>
      </c>
      <c r="D68" s="71">
        <v>62194.0</v>
      </c>
      <c r="E68" s="71" t="s">
        <v>1869</v>
      </c>
      <c r="F68" s="16"/>
      <c r="G68" s="37"/>
      <c r="H68" s="18"/>
      <c r="I68" s="29">
        <v>69500.0</v>
      </c>
      <c r="J68" s="20"/>
      <c r="K68" s="21"/>
      <c r="L68" s="28"/>
      <c r="M68" s="92">
        <v>69500.0</v>
      </c>
      <c r="N68" s="24">
        <f t="shared" si="1"/>
        <v>0</v>
      </c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2">
        <v>65.0</v>
      </c>
      <c r="B69" s="13" t="s">
        <v>1790</v>
      </c>
      <c r="C69" s="70" t="s">
        <v>1870</v>
      </c>
      <c r="D69" s="71">
        <v>63330.0</v>
      </c>
      <c r="E69" s="71" t="s">
        <v>1831</v>
      </c>
      <c r="F69" s="16"/>
      <c r="G69" s="17"/>
      <c r="H69" s="18"/>
      <c r="I69" s="29">
        <v>300.0</v>
      </c>
      <c r="J69" s="20"/>
      <c r="K69" s="21"/>
      <c r="L69" s="28"/>
      <c r="M69" s="92">
        <v>300.0</v>
      </c>
      <c r="N69" s="24">
        <f t="shared" si="1"/>
        <v>0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2">
        <v>66.0</v>
      </c>
      <c r="B70" s="13" t="s">
        <v>1790</v>
      </c>
      <c r="C70" s="70" t="s">
        <v>1871</v>
      </c>
      <c r="D70" s="71">
        <v>21821.0</v>
      </c>
      <c r="E70" s="71" t="s">
        <v>224</v>
      </c>
      <c r="F70" s="36"/>
      <c r="G70" s="37"/>
      <c r="H70" s="32">
        <v>1250.0</v>
      </c>
      <c r="I70" s="29"/>
      <c r="J70" s="20"/>
      <c r="K70" s="21"/>
      <c r="L70" s="28"/>
      <c r="M70" s="92">
        <v>1250.0</v>
      </c>
      <c r="N70" s="24">
        <f t="shared" si="1"/>
        <v>0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2"/>
      <c r="B71" s="102"/>
      <c r="C71" s="103"/>
      <c r="D71" s="103"/>
      <c r="E71" s="100"/>
      <c r="F71" s="45">
        <f t="shared" ref="F71:K71" si="2">SUM(F5:F70)</f>
        <v>0</v>
      </c>
      <c r="G71" s="46">
        <f t="shared" si="2"/>
        <v>108500</v>
      </c>
      <c r="H71" s="47">
        <f t="shared" si="2"/>
        <v>1250</v>
      </c>
      <c r="I71" s="48">
        <f t="shared" si="2"/>
        <v>378340</v>
      </c>
      <c r="J71" s="49">
        <f t="shared" si="2"/>
        <v>139850</v>
      </c>
      <c r="K71" s="49">
        <f t="shared" si="2"/>
        <v>8200</v>
      </c>
      <c r="L71" s="51">
        <v>0.0</v>
      </c>
      <c r="M71" s="104">
        <f t="shared" ref="M71:N71" si="3">SUM(M5:M70)</f>
        <v>636140</v>
      </c>
      <c r="N71" s="52">
        <f t="shared" si="3"/>
        <v>0</v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85"/>
      <c r="B72" s="106"/>
      <c r="C72" s="106"/>
      <c r="D72" s="106"/>
      <c r="E72" s="85"/>
      <c r="F72" s="54">
        <f>L71+M71+N71+O71+P71+Q71+R71</f>
        <v>636140</v>
      </c>
      <c r="G72" s="2"/>
      <c r="H72" s="2"/>
      <c r="I72" s="2"/>
      <c r="J72" s="2"/>
      <c r="K72" s="2"/>
      <c r="L72" s="3"/>
      <c r="M72" s="105"/>
      <c r="N72" s="87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88"/>
      <c r="C73" s="106"/>
      <c r="D73" s="106"/>
      <c r="E73" s="85"/>
      <c r="F73" s="88"/>
      <c r="G73" s="88"/>
      <c r="H73" s="88"/>
      <c r="I73" s="88"/>
      <c r="J73" s="88"/>
      <c r="K73" s="88"/>
      <c r="L73" s="88"/>
      <c r="M73" s="88"/>
      <c r="N73" s="88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C74" s="107"/>
      <c r="D74" s="90" t="s">
        <v>260</v>
      </c>
      <c r="E74" s="57"/>
      <c r="F74" s="88"/>
      <c r="G74" s="88"/>
      <c r="H74" s="88"/>
      <c r="I74" s="88"/>
      <c r="J74" s="88"/>
      <c r="K74" s="88"/>
      <c r="L74" s="88"/>
      <c r="M74" s="88"/>
      <c r="N74" s="88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C75" s="8"/>
      <c r="D75" s="58"/>
      <c r="E75" s="59"/>
      <c r="F75" s="88"/>
      <c r="G75" s="88"/>
      <c r="H75" s="88"/>
      <c r="I75" s="88"/>
      <c r="J75" s="88"/>
      <c r="K75" s="88"/>
      <c r="L75" s="88"/>
      <c r="M75" s="88"/>
      <c r="N75" s="88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C76" s="9"/>
      <c r="D76" s="60"/>
      <c r="E76" s="61"/>
      <c r="F76" s="88"/>
      <c r="G76" s="88"/>
      <c r="H76" s="88"/>
      <c r="I76" s="88"/>
      <c r="J76" s="88"/>
      <c r="K76" s="88"/>
      <c r="L76" s="88"/>
      <c r="M76" s="88"/>
      <c r="N76" s="88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C77" s="108"/>
      <c r="D77" s="108"/>
      <c r="E77" s="4"/>
      <c r="F77" s="4" t="s">
        <v>261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108"/>
      <c r="C78" s="108"/>
      <c r="D78" s="10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108"/>
      <c r="C79" s="108"/>
      <c r="D79" s="10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108"/>
      <c r="C80" s="108"/>
      <c r="D80" s="10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108"/>
      <c r="C81" s="108"/>
      <c r="D81" s="10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108"/>
      <c r="C82" s="108"/>
      <c r="D82" s="10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108"/>
      <c r="C83" s="108"/>
      <c r="D83" s="10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108"/>
      <c r="C84" s="108"/>
      <c r="D84" s="10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108"/>
      <c r="C85" s="108"/>
      <c r="D85" s="10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108"/>
      <c r="C86" s="108"/>
      <c r="D86" s="10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108"/>
      <c r="C87" s="108"/>
      <c r="D87" s="10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108"/>
      <c r="C88" s="108"/>
      <c r="D88" s="10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108"/>
      <c r="C89" s="108"/>
      <c r="D89" s="10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108"/>
      <c r="C90" s="108"/>
      <c r="D90" s="10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108"/>
      <c r="C91" s="108"/>
      <c r="D91" s="10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108"/>
      <c r="C92" s="108"/>
      <c r="D92" s="10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108"/>
      <c r="C93" s="108"/>
      <c r="D93" s="10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108"/>
      <c r="C94" s="108"/>
      <c r="D94" s="10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108"/>
      <c r="C95" s="108"/>
      <c r="D95" s="10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108"/>
      <c r="C96" s="108"/>
      <c r="D96" s="10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108"/>
      <c r="C97" s="108"/>
      <c r="D97" s="10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108"/>
      <c r="C98" s="108"/>
      <c r="D98" s="10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108"/>
      <c r="C99" s="108"/>
      <c r="D99" s="10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108"/>
      <c r="C100" s="108"/>
      <c r="D100" s="10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108"/>
      <c r="C101" s="108"/>
      <c r="D101" s="10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108"/>
      <c r="C102" s="108"/>
      <c r="D102" s="10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108"/>
      <c r="C103" s="108"/>
      <c r="D103" s="10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108"/>
      <c r="C104" s="108"/>
      <c r="D104" s="10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108"/>
      <c r="C105" s="108"/>
      <c r="D105" s="10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108"/>
      <c r="C106" s="108"/>
      <c r="D106" s="10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108"/>
      <c r="C107" s="108"/>
      <c r="D107" s="10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108"/>
      <c r="C108" s="108"/>
      <c r="D108" s="10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108"/>
      <c r="C109" s="108"/>
      <c r="D109" s="10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108"/>
      <c r="C110" s="108"/>
      <c r="D110" s="10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108"/>
      <c r="C111" s="108"/>
      <c r="D111" s="10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108"/>
      <c r="C112" s="108"/>
      <c r="D112" s="10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108"/>
      <c r="C113" s="108"/>
      <c r="D113" s="10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108"/>
      <c r="C114" s="108"/>
      <c r="D114" s="10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108"/>
      <c r="C115" s="108"/>
      <c r="D115" s="10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108"/>
      <c r="C116" s="108"/>
      <c r="D116" s="10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108"/>
      <c r="C117" s="108"/>
      <c r="D117" s="10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108"/>
      <c r="C118" s="108"/>
      <c r="D118" s="10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108"/>
      <c r="C119" s="108"/>
      <c r="D119" s="10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108"/>
      <c r="C120" s="108"/>
      <c r="D120" s="10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108"/>
      <c r="C121" s="108"/>
      <c r="D121" s="10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108"/>
      <c r="C122" s="108"/>
      <c r="D122" s="10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108"/>
      <c r="C123" s="108"/>
      <c r="D123" s="10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108"/>
      <c r="C124" s="108"/>
      <c r="D124" s="10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108"/>
      <c r="C125" s="108"/>
      <c r="D125" s="10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108"/>
      <c r="C126" s="108"/>
      <c r="D126" s="10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108"/>
      <c r="C127" s="108"/>
      <c r="D127" s="10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108"/>
      <c r="C128" s="108"/>
      <c r="D128" s="10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108"/>
      <c r="C129" s="108"/>
      <c r="D129" s="10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108"/>
      <c r="C130" s="108"/>
      <c r="D130" s="10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108"/>
      <c r="C131" s="108"/>
      <c r="D131" s="10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108"/>
      <c r="C132" s="108"/>
      <c r="D132" s="10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108"/>
      <c r="C133" s="108"/>
      <c r="D133" s="10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108"/>
      <c r="C134" s="108"/>
      <c r="D134" s="10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108"/>
      <c r="C135" s="108"/>
      <c r="D135" s="10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108"/>
      <c r="C136" s="108"/>
      <c r="D136" s="10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108"/>
      <c r="C137" s="108"/>
      <c r="D137" s="10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108"/>
      <c r="C138" s="108"/>
      <c r="D138" s="10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108"/>
      <c r="C139" s="108"/>
      <c r="D139" s="10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108"/>
      <c r="C140" s="108"/>
      <c r="D140" s="10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108"/>
      <c r="C141" s="108"/>
      <c r="D141" s="10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108"/>
      <c r="C142" s="108"/>
      <c r="D142" s="10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108"/>
      <c r="C143" s="108"/>
      <c r="D143" s="10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108"/>
      <c r="C144" s="108"/>
      <c r="D144" s="10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108"/>
      <c r="C145" s="108"/>
      <c r="D145" s="10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108"/>
      <c r="C146" s="108"/>
      <c r="D146" s="10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108"/>
      <c r="C147" s="108"/>
      <c r="D147" s="10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108"/>
      <c r="C148" s="108"/>
      <c r="D148" s="10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108"/>
      <c r="C149" s="108"/>
      <c r="D149" s="10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108"/>
      <c r="C150" s="108"/>
      <c r="D150" s="10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108"/>
      <c r="C151" s="108"/>
      <c r="D151" s="10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108"/>
      <c r="C152" s="108"/>
      <c r="D152" s="10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108"/>
      <c r="C153" s="108"/>
      <c r="D153" s="10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108"/>
      <c r="C154" s="108"/>
      <c r="D154" s="10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108"/>
      <c r="C155" s="108"/>
      <c r="D155" s="10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108"/>
      <c r="C156" s="108"/>
      <c r="D156" s="10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108"/>
      <c r="C157" s="108"/>
      <c r="D157" s="10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108"/>
      <c r="C158" s="108"/>
      <c r="D158" s="10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108"/>
      <c r="C159" s="108"/>
      <c r="D159" s="10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108"/>
      <c r="C160" s="108"/>
      <c r="D160" s="10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108"/>
      <c r="C161" s="108"/>
      <c r="D161" s="10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108"/>
      <c r="C162" s="108"/>
      <c r="D162" s="10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108"/>
      <c r="C163" s="108"/>
      <c r="D163" s="10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108"/>
      <c r="C164" s="108"/>
      <c r="D164" s="10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108"/>
      <c r="C165" s="108"/>
      <c r="D165" s="10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108"/>
      <c r="C166" s="108"/>
      <c r="D166" s="10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108"/>
      <c r="C167" s="108"/>
      <c r="D167" s="10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108"/>
      <c r="C168" s="108"/>
      <c r="D168" s="10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108"/>
      <c r="C169" s="108"/>
      <c r="D169" s="10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108"/>
      <c r="C170" s="108"/>
      <c r="D170" s="10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108"/>
      <c r="C171" s="108"/>
      <c r="D171" s="10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108"/>
      <c r="C172" s="108"/>
      <c r="D172" s="10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108"/>
      <c r="C173" s="108"/>
      <c r="D173" s="10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108"/>
      <c r="C174" s="108"/>
      <c r="D174" s="10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108"/>
      <c r="C175" s="108"/>
      <c r="D175" s="10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108"/>
      <c r="C176" s="108"/>
      <c r="D176" s="10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108"/>
      <c r="C177" s="108"/>
      <c r="D177" s="10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108"/>
      <c r="C178" s="108"/>
      <c r="D178" s="10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108"/>
      <c r="C179" s="108"/>
      <c r="D179" s="10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108"/>
      <c r="C180" s="108"/>
      <c r="D180" s="10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108"/>
      <c r="C181" s="108"/>
      <c r="D181" s="10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108"/>
      <c r="C182" s="108"/>
      <c r="D182" s="10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108"/>
      <c r="C183" s="108"/>
      <c r="D183" s="10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108"/>
      <c r="C184" s="108"/>
      <c r="D184" s="10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108"/>
      <c r="C185" s="108"/>
      <c r="D185" s="10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108"/>
      <c r="C186" s="108"/>
      <c r="D186" s="10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108"/>
      <c r="C187" s="108"/>
      <c r="D187" s="10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108"/>
      <c r="C188" s="108"/>
      <c r="D188" s="10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108"/>
      <c r="C189" s="108"/>
      <c r="D189" s="10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108"/>
      <c r="C190" s="108"/>
      <c r="D190" s="10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108"/>
      <c r="C191" s="108"/>
      <c r="D191" s="10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108"/>
      <c r="C192" s="108"/>
      <c r="D192" s="10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108"/>
      <c r="C193" s="108"/>
      <c r="D193" s="10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108"/>
      <c r="C194" s="108"/>
      <c r="D194" s="10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108"/>
      <c r="C195" s="108"/>
      <c r="D195" s="10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108"/>
      <c r="C196" s="108"/>
      <c r="D196" s="10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108"/>
      <c r="C197" s="108"/>
      <c r="D197" s="10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108"/>
      <c r="C198" s="108"/>
      <c r="D198" s="10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108"/>
      <c r="C199" s="108"/>
      <c r="D199" s="10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108"/>
      <c r="C200" s="108"/>
      <c r="D200" s="10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108"/>
      <c r="C201" s="108"/>
      <c r="D201" s="10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108"/>
      <c r="C202" s="108"/>
      <c r="D202" s="10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108"/>
      <c r="C203" s="108"/>
      <c r="D203" s="10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108"/>
      <c r="C204" s="108"/>
      <c r="D204" s="10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108"/>
      <c r="C205" s="108"/>
      <c r="D205" s="10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108"/>
      <c r="C206" s="108"/>
      <c r="D206" s="10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108"/>
      <c r="C207" s="108"/>
      <c r="D207" s="10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108"/>
      <c r="C208" s="108"/>
      <c r="D208" s="10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108"/>
      <c r="C209" s="108"/>
      <c r="D209" s="10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108"/>
      <c r="C210" s="108"/>
      <c r="D210" s="10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108"/>
      <c r="C211" s="108"/>
      <c r="D211" s="10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108"/>
      <c r="C212" s="108"/>
      <c r="D212" s="10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108"/>
      <c r="C213" s="108"/>
      <c r="D213" s="10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108"/>
      <c r="C214" s="108"/>
      <c r="D214" s="10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108"/>
      <c r="C215" s="108"/>
      <c r="D215" s="10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108"/>
      <c r="C216" s="108"/>
      <c r="D216" s="10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108"/>
      <c r="C217" s="108"/>
      <c r="D217" s="10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108"/>
      <c r="C218" s="108"/>
      <c r="D218" s="10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108"/>
      <c r="C219" s="108"/>
      <c r="D219" s="10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108"/>
      <c r="C220" s="108"/>
      <c r="D220" s="10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108"/>
      <c r="C221" s="108"/>
      <c r="D221" s="10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108"/>
      <c r="C222" s="108"/>
      <c r="D222" s="10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108"/>
      <c r="C223" s="108"/>
      <c r="D223" s="10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108"/>
      <c r="C224" s="108"/>
      <c r="D224" s="10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108"/>
      <c r="C225" s="108"/>
      <c r="D225" s="10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108"/>
      <c r="C226" s="108"/>
      <c r="D226" s="10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108"/>
      <c r="C227" s="108"/>
      <c r="D227" s="10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108"/>
      <c r="C228" s="108"/>
      <c r="D228" s="10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108"/>
      <c r="C229" s="108"/>
      <c r="D229" s="10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108"/>
      <c r="C230" s="108"/>
      <c r="D230" s="10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108"/>
      <c r="C231" s="108"/>
      <c r="D231" s="10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108"/>
      <c r="C232" s="108"/>
      <c r="D232" s="10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108"/>
      <c r="C233" s="108"/>
      <c r="D233" s="10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108"/>
      <c r="C234" s="108"/>
      <c r="D234" s="10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108"/>
      <c r="C235" s="108"/>
      <c r="D235" s="10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108"/>
      <c r="C236" s="108"/>
      <c r="D236" s="10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108"/>
      <c r="C237" s="108"/>
      <c r="D237" s="10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108"/>
      <c r="C238" s="108"/>
      <c r="D238" s="10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108"/>
      <c r="C239" s="108"/>
      <c r="D239" s="10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108"/>
      <c r="C240" s="108"/>
      <c r="D240" s="10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108"/>
      <c r="C241" s="108"/>
      <c r="D241" s="10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108"/>
      <c r="C242" s="108"/>
      <c r="D242" s="10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108"/>
      <c r="C243" s="108"/>
      <c r="D243" s="10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108"/>
      <c r="C244" s="108"/>
      <c r="D244" s="10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108"/>
      <c r="C245" s="108"/>
      <c r="D245" s="10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108"/>
      <c r="C246" s="108"/>
      <c r="D246" s="10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108"/>
      <c r="C247" s="108"/>
      <c r="D247" s="10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108"/>
      <c r="C248" s="108"/>
      <c r="D248" s="10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108"/>
      <c r="C249" s="108"/>
      <c r="D249" s="10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108"/>
      <c r="C250" s="108"/>
      <c r="D250" s="10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108"/>
      <c r="C251" s="108"/>
      <c r="D251" s="10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108"/>
      <c r="C252" s="108"/>
      <c r="D252" s="10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108"/>
      <c r="C253" s="108"/>
      <c r="D253" s="10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108"/>
      <c r="C254" s="108"/>
      <c r="D254" s="10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108"/>
      <c r="C255" s="108"/>
      <c r="D255" s="10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108"/>
      <c r="C256" s="108"/>
      <c r="D256" s="10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108"/>
      <c r="C257" s="108"/>
      <c r="D257" s="10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108"/>
      <c r="C258" s="108"/>
      <c r="D258" s="10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108"/>
      <c r="C259" s="108"/>
      <c r="D259" s="10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108"/>
      <c r="C260" s="108"/>
      <c r="D260" s="10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108"/>
      <c r="C261" s="108"/>
      <c r="D261" s="10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108"/>
      <c r="C262" s="108"/>
      <c r="D262" s="10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108"/>
      <c r="C263" s="108"/>
      <c r="D263" s="10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108"/>
      <c r="C264" s="108"/>
      <c r="D264" s="10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108"/>
      <c r="C265" s="108"/>
      <c r="D265" s="10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108"/>
      <c r="C266" s="108"/>
      <c r="D266" s="10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108"/>
      <c r="C267" s="108"/>
      <c r="D267" s="10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108"/>
      <c r="C268" s="108"/>
      <c r="D268" s="10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108"/>
      <c r="C269" s="108"/>
      <c r="D269" s="10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108"/>
      <c r="C270" s="108"/>
      <c r="D270" s="10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108"/>
      <c r="C271" s="108"/>
      <c r="D271" s="10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108"/>
      <c r="C272" s="108"/>
      <c r="D272" s="10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108"/>
      <c r="C273" s="108"/>
      <c r="D273" s="10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108"/>
      <c r="C274" s="108"/>
      <c r="D274" s="10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108"/>
      <c r="C275" s="108"/>
      <c r="D275" s="10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108"/>
      <c r="C276" s="108"/>
      <c r="D276" s="10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108"/>
      <c r="C277" s="108"/>
      <c r="D277" s="10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108"/>
      <c r="C278" s="108"/>
      <c r="D278" s="10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108"/>
      <c r="C279" s="108"/>
      <c r="D279" s="10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108"/>
      <c r="C280" s="108"/>
      <c r="D280" s="10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108"/>
      <c r="C281" s="108"/>
      <c r="D281" s="10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108"/>
      <c r="C282" s="108"/>
      <c r="D282" s="10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108"/>
      <c r="C283" s="108"/>
      <c r="D283" s="10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108"/>
      <c r="C284" s="108"/>
      <c r="D284" s="10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108"/>
      <c r="C285" s="108"/>
      <c r="D285" s="10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108"/>
      <c r="C286" s="108"/>
      <c r="D286" s="10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108"/>
      <c r="C287" s="108"/>
      <c r="D287" s="10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108"/>
      <c r="C288" s="108"/>
      <c r="D288" s="10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108"/>
      <c r="C289" s="108"/>
      <c r="D289" s="10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108"/>
      <c r="C290" s="108"/>
      <c r="D290" s="10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108"/>
      <c r="C291" s="108"/>
      <c r="D291" s="10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108"/>
      <c r="C292" s="108"/>
      <c r="D292" s="10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108"/>
      <c r="C293" s="108"/>
      <c r="D293" s="10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108"/>
      <c r="C294" s="108"/>
      <c r="D294" s="10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108"/>
      <c r="C295" s="108"/>
      <c r="D295" s="10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108"/>
      <c r="C296" s="108"/>
      <c r="D296" s="10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108"/>
      <c r="C297" s="108"/>
      <c r="D297" s="10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108"/>
      <c r="C298" s="108"/>
      <c r="D298" s="10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108"/>
      <c r="C299" s="108"/>
      <c r="D299" s="10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108"/>
      <c r="C300" s="108"/>
      <c r="D300" s="10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108"/>
      <c r="C301" s="108"/>
      <c r="D301" s="10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108"/>
      <c r="C302" s="108"/>
      <c r="D302" s="10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108"/>
      <c r="C303" s="108"/>
      <c r="D303" s="10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108"/>
      <c r="C304" s="108"/>
      <c r="D304" s="10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108"/>
      <c r="C305" s="108"/>
      <c r="D305" s="10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108"/>
      <c r="C306" s="108"/>
      <c r="D306" s="10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108"/>
      <c r="C307" s="108"/>
      <c r="D307" s="10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108"/>
      <c r="C308" s="108"/>
      <c r="D308" s="10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108"/>
      <c r="C309" s="108"/>
      <c r="D309" s="10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108"/>
      <c r="C310" s="108"/>
      <c r="D310" s="10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108"/>
      <c r="C311" s="108"/>
      <c r="D311" s="10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108"/>
      <c r="C312" s="108"/>
      <c r="D312" s="10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108"/>
      <c r="C313" s="108"/>
      <c r="D313" s="10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108"/>
      <c r="C314" s="108"/>
      <c r="D314" s="10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108"/>
      <c r="C315" s="108"/>
      <c r="D315" s="10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108"/>
      <c r="C316" s="108"/>
      <c r="D316" s="10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108"/>
      <c r="C317" s="108"/>
      <c r="D317" s="10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108"/>
      <c r="C318" s="108"/>
      <c r="D318" s="10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108"/>
      <c r="C319" s="108"/>
      <c r="D319" s="10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108"/>
      <c r="C320" s="108"/>
      <c r="D320" s="10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108"/>
      <c r="C321" s="108"/>
      <c r="D321" s="10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108"/>
      <c r="C322" s="108"/>
      <c r="D322" s="10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108"/>
      <c r="C323" s="108"/>
      <c r="D323" s="10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108"/>
      <c r="C324" s="108"/>
      <c r="D324" s="10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108"/>
      <c r="C325" s="108"/>
      <c r="D325" s="10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108"/>
      <c r="C326" s="108"/>
      <c r="D326" s="10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108"/>
      <c r="C327" s="108"/>
      <c r="D327" s="10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108"/>
      <c r="C328" s="108"/>
      <c r="D328" s="10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108"/>
      <c r="C329" s="108"/>
      <c r="D329" s="10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108"/>
      <c r="C330" s="108"/>
      <c r="D330" s="10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108"/>
      <c r="C331" s="108"/>
      <c r="D331" s="10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108"/>
      <c r="C332" s="108"/>
      <c r="D332" s="10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108"/>
      <c r="C333" s="108"/>
      <c r="D333" s="10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108"/>
      <c r="C334" s="108"/>
      <c r="D334" s="10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108"/>
      <c r="C335" s="108"/>
      <c r="D335" s="10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108"/>
      <c r="C336" s="108"/>
      <c r="D336" s="10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108"/>
      <c r="C337" s="108"/>
      <c r="D337" s="10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108"/>
      <c r="C338" s="108"/>
      <c r="D338" s="10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108"/>
      <c r="C339" s="108"/>
      <c r="D339" s="10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108"/>
      <c r="C340" s="108"/>
      <c r="D340" s="10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108"/>
      <c r="C341" s="108"/>
      <c r="D341" s="10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108"/>
      <c r="C342" s="108"/>
      <c r="D342" s="10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108"/>
      <c r="C343" s="108"/>
      <c r="D343" s="10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108"/>
      <c r="C344" s="108"/>
      <c r="D344" s="10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108"/>
      <c r="C345" s="108"/>
      <c r="D345" s="10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108"/>
      <c r="C346" s="108"/>
      <c r="D346" s="10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108"/>
      <c r="C347" s="108"/>
      <c r="D347" s="10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108"/>
      <c r="C348" s="108"/>
      <c r="D348" s="10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108"/>
      <c r="C349" s="108"/>
      <c r="D349" s="10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108"/>
      <c r="C350" s="108"/>
      <c r="D350" s="10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108"/>
      <c r="C351" s="108"/>
      <c r="D351" s="10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108"/>
      <c r="C352" s="108"/>
      <c r="D352" s="10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108"/>
      <c r="C353" s="108"/>
      <c r="D353" s="10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108"/>
      <c r="C354" s="108"/>
      <c r="D354" s="10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108"/>
      <c r="C355" s="108"/>
      <c r="D355" s="10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108"/>
      <c r="C356" s="108"/>
      <c r="D356" s="10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108"/>
      <c r="C357" s="108"/>
      <c r="D357" s="10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108"/>
      <c r="C358" s="108"/>
      <c r="D358" s="10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108"/>
      <c r="C359" s="108"/>
      <c r="D359" s="10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108"/>
      <c r="C360" s="108"/>
      <c r="D360" s="10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108"/>
      <c r="C361" s="108"/>
      <c r="D361" s="10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108"/>
      <c r="C362" s="108"/>
      <c r="D362" s="10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108"/>
      <c r="C363" s="108"/>
      <c r="D363" s="10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108"/>
      <c r="C364" s="108"/>
      <c r="D364" s="10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108"/>
      <c r="C365" s="108"/>
      <c r="D365" s="10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108"/>
      <c r="C366" s="108"/>
      <c r="D366" s="10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108"/>
      <c r="C367" s="108"/>
      <c r="D367" s="10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108"/>
      <c r="C368" s="108"/>
      <c r="D368" s="10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108"/>
      <c r="C369" s="108"/>
      <c r="D369" s="10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108"/>
      <c r="C370" s="108"/>
      <c r="D370" s="10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108"/>
      <c r="C371" s="108"/>
      <c r="D371" s="10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108"/>
      <c r="C372" s="108"/>
      <c r="D372" s="10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108"/>
      <c r="C373" s="108"/>
      <c r="D373" s="10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108"/>
      <c r="C374" s="108"/>
      <c r="D374" s="10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108"/>
      <c r="C375" s="108"/>
      <c r="D375" s="10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108"/>
      <c r="C376" s="108"/>
      <c r="D376" s="10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108"/>
      <c r="C377" s="108"/>
      <c r="D377" s="10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108"/>
      <c r="C378" s="108"/>
      <c r="D378" s="10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108"/>
      <c r="C379" s="108"/>
      <c r="D379" s="10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108"/>
      <c r="C380" s="108"/>
      <c r="D380" s="10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108"/>
      <c r="C381" s="108"/>
      <c r="D381" s="10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108"/>
      <c r="C382" s="108"/>
      <c r="D382" s="10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108"/>
      <c r="C383" s="108"/>
      <c r="D383" s="10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108"/>
      <c r="C384" s="108"/>
      <c r="D384" s="10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108"/>
      <c r="C385" s="108"/>
      <c r="D385" s="10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108"/>
      <c r="C386" s="108"/>
      <c r="D386" s="10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108"/>
      <c r="C387" s="108"/>
      <c r="D387" s="10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108"/>
      <c r="C388" s="108"/>
      <c r="D388" s="10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108"/>
      <c r="C389" s="108"/>
      <c r="D389" s="10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108"/>
      <c r="C390" s="108"/>
      <c r="D390" s="10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108"/>
      <c r="C391" s="108"/>
      <c r="D391" s="10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108"/>
      <c r="C392" s="108"/>
      <c r="D392" s="10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108"/>
      <c r="C393" s="108"/>
      <c r="D393" s="10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108"/>
      <c r="C394" s="108"/>
      <c r="D394" s="10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108"/>
      <c r="C395" s="108"/>
      <c r="D395" s="10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108"/>
      <c r="C396" s="108"/>
      <c r="D396" s="10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108"/>
      <c r="C397" s="108"/>
      <c r="D397" s="10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108"/>
      <c r="C398" s="108"/>
      <c r="D398" s="10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108"/>
      <c r="C399" s="108"/>
      <c r="D399" s="10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108"/>
      <c r="C400" s="108"/>
      <c r="D400" s="10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108"/>
      <c r="C401" s="108"/>
      <c r="D401" s="10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108"/>
      <c r="C402" s="108"/>
      <c r="D402" s="10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108"/>
      <c r="C403" s="108"/>
      <c r="D403" s="10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108"/>
      <c r="C404" s="108"/>
      <c r="D404" s="10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108"/>
      <c r="C405" s="108"/>
      <c r="D405" s="10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108"/>
      <c r="C406" s="108"/>
      <c r="D406" s="10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108"/>
      <c r="C407" s="108"/>
      <c r="D407" s="10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108"/>
      <c r="C408" s="108"/>
      <c r="D408" s="10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108"/>
      <c r="C409" s="108"/>
      <c r="D409" s="10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108"/>
      <c r="C410" s="108"/>
      <c r="D410" s="10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108"/>
      <c r="C411" s="108"/>
      <c r="D411" s="10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108"/>
      <c r="C412" s="108"/>
      <c r="D412" s="10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108"/>
      <c r="C413" s="108"/>
      <c r="D413" s="10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108"/>
      <c r="C414" s="108"/>
      <c r="D414" s="10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108"/>
      <c r="C415" s="108"/>
      <c r="D415" s="10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108"/>
      <c r="C416" s="108"/>
      <c r="D416" s="10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108"/>
      <c r="C417" s="108"/>
      <c r="D417" s="10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108"/>
      <c r="C418" s="108"/>
      <c r="D418" s="10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108"/>
      <c r="C419" s="108"/>
      <c r="D419" s="10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108"/>
      <c r="C420" s="108"/>
      <c r="D420" s="10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108"/>
      <c r="C421" s="108"/>
      <c r="D421" s="10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108"/>
      <c r="C422" s="108"/>
      <c r="D422" s="10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108"/>
      <c r="C423" s="108"/>
      <c r="D423" s="10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108"/>
      <c r="C424" s="108"/>
      <c r="D424" s="10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108"/>
      <c r="C425" s="108"/>
      <c r="D425" s="10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108"/>
      <c r="C426" s="108"/>
      <c r="D426" s="10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108"/>
      <c r="C427" s="108"/>
      <c r="D427" s="10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108"/>
      <c r="C428" s="108"/>
      <c r="D428" s="10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108"/>
      <c r="C429" s="108"/>
      <c r="D429" s="10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108"/>
      <c r="C430" s="108"/>
      <c r="D430" s="10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108"/>
      <c r="C431" s="108"/>
      <c r="D431" s="10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108"/>
      <c r="C432" s="108"/>
      <c r="D432" s="10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108"/>
      <c r="C433" s="108"/>
      <c r="D433" s="10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108"/>
      <c r="C434" s="108"/>
      <c r="D434" s="10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108"/>
      <c r="C435" s="108"/>
      <c r="D435" s="10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108"/>
      <c r="C436" s="108"/>
      <c r="D436" s="10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108"/>
      <c r="C437" s="108"/>
      <c r="D437" s="10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108"/>
      <c r="C438" s="108"/>
      <c r="D438" s="10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108"/>
      <c r="C439" s="108"/>
      <c r="D439" s="10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108"/>
      <c r="C440" s="108"/>
      <c r="D440" s="10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108"/>
      <c r="C441" s="108"/>
      <c r="D441" s="10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108"/>
      <c r="C442" s="108"/>
      <c r="D442" s="10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108"/>
      <c r="C443" s="108"/>
      <c r="D443" s="10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108"/>
      <c r="C444" s="108"/>
      <c r="D444" s="10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108"/>
      <c r="C445" s="108"/>
      <c r="D445" s="10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108"/>
      <c r="C446" s="108"/>
      <c r="D446" s="10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108"/>
      <c r="C447" s="108"/>
      <c r="D447" s="10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108"/>
      <c r="C448" s="108"/>
      <c r="D448" s="10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108"/>
      <c r="C449" s="108"/>
      <c r="D449" s="10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108"/>
      <c r="C450" s="108"/>
      <c r="D450" s="10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108"/>
      <c r="C451" s="108"/>
      <c r="D451" s="10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108"/>
      <c r="C452" s="108"/>
      <c r="D452" s="10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108"/>
      <c r="C453" s="108"/>
      <c r="D453" s="10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108"/>
      <c r="C454" s="108"/>
      <c r="D454" s="10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108"/>
      <c r="C455" s="108"/>
      <c r="D455" s="10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108"/>
      <c r="C456" s="108"/>
      <c r="D456" s="10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108"/>
      <c r="C457" s="108"/>
      <c r="D457" s="10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108"/>
      <c r="C458" s="108"/>
      <c r="D458" s="10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108"/>
      <c r="C459" s="108"/>
      <c r="D459" s="10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108"/>
      <c r="C460" s="108"/>
      <c r="D460" s="10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108"/>
      <c r="C461" s="108"/>
      <c r="D461" s="10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108"/>
      <c r="C462" s="108"/>
      <c r="D462" s="10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108"/>
      <c r="C463" s="108"/>
      <c r="D463" s="10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108"/>
      <c r="C464" s="108"/>
      <c r="D464" s="10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108"/>
      <c r="C465" s="108"/>
      <c r="D465" s="10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108"/>
      <c r="C466" s="108"/>
      <c r="D466" s="10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108"/>
      <c r="C467" s="108"/>
      <c r="D467" s="10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108"/>
      <c r="C468" s="108"/>
      <c r="D468" s="10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108"/>
      <c r="C469" s="108"/>
      <c r="D469" s="10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108"/>
      <c r="C470" s="108"/>
      <c r="D470" s="10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108"/>
      <c r="C471" s="108"/>
      <c r="D471" s="10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108"/>
      <c r="C472" s="108"/>
      <c r="D472" s="10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108"/>
      <c r="C473" s="108"/>
      <c r="D473" s="10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108"/>
      <c r="C474" s="108"/>
      <c r="D474" s="10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108"/>
      <c r="C475" s="108"/>
      <c r="D475" s="10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108"/>
      <c r="C476" s="108"/>
      <c r="D476" s="10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108"/>
      <c r="C477" s="108"/>
      <c r="D477" s="10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108"/>
      <c r="C478" s="108"/>
      <c r="D478" s="10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108"/>
      <c r="C479" s="108"/>
      <c r="D479" s="10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108"/>
      <c r="C480" s="108"/>
      <c r="D480" s="10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108"/>
      <c r="C481" s="108"/>
      <c r="D481" s="10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108"/>
      <c r="C482" s="108"/>
      <c r="D482" s="10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108"/>
      <c r="C483" s="108"/>
      <c r="D483" s="10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108"/>
      <c r="C484" s="108"/>
      <c r="D484" s="10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108"/>
      <c r="C485" s="108"/>
      <c r="D485" s="10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108"/>
      <c r="C486" s="108"/>
      <c r="D486" s="10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108"/>
      <c r="C487" s="108"/>
      <c r="D487" s="10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108"/>
      <c r="C488" s="108"/>
      <c r="D488" s="10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108"/>
      <c r="C489" s="108"/>
      <c r="D489" s="10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108"/>
      <c r="C490" s="108"/>
      <c r="D490" s="10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108"/>
      <c r="C491" s="108"/>
      <c r="D491" s="10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108"/>
      <c r="C492" s="108"/>
      <c r="D492" s="10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108"/>
      <c r="C493" s="108"/>
      <c r="D493" s="10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108"/>
      <c r="C494" s="108"/>
      <c r="D494" s="10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108"/>
      <c r="C495" s="108"/>
      <c r="D495" s="10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108"/>
      <c r="C496" s="108"/>
      <c r="D496" s="10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108"/>
      <c r="C497" s="108"/>
      <c r="D497" s="10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108"/>
      <c r="C498" s="108"/>
      <c r="D498" s="10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108"/>
      <c r="C499" s="108"/>
      <c r="D499" s="10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108"/>
      <c r="C500" s="108"/>
      <c r="D500" s="10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108"/>
      <c r="C501" s="108"/>
      <c r="D501" s="10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108"/>
      <c r="C502" s="108"/>
      <c r="D502" s="10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108"/>
      <c r="C503" s="108"/>
      <c r="D503" s="10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108"/>
      <c r="C504" s="108"/>
      <c r="D504" s="10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108"/>
      <c r="C505" s="108"/>
      <c r="D505" s="10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108"/>
      <c r="C506" s="108"/>
      <c r="D506" s="10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108"/>
      <c r="C507" s="108"/>
      <c r="D507" s="10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108"/>
      <c r="C508" s="108"/>
      <c r="D508" s="10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108"/>
      <c r="C509" s="108"/>
      <c r="D509" s="10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108"/>
      <c r="C510" s="108"/>
      <c r="D510" s="10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108"/>
      <c r="C511" s="108"/>
      <c r="D511" s="10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108"/>
      <c r="C512" s="108"/>
      <c r="D512" s="10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108"/>
      <c r="C513" s="108"/>
      <c r="D513" s="10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108"/>
      <c r="C514" s="108"/>
      <c r="D514" s="10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108"/>
      <c r="C515" s="108"/>
      <c r="D515" s="10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108"/>
      <c r="C516" s="108"/>
      <c r="D516" s="10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108"/>
      <c r="C517" s="108"/>
      <c r="D517" s="10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108"/>
      <c r="C518" s="108"/>
      <c r="D518" s="10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108"/>
      <c r="C519" s="108"/>
      <c r="D519" s="10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108"/>
      <c r="C520" s="108"/>
      <c r="D520" s="10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108"/>
      <c r="C521" s="108"/>
      <c r="D521" s="10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108"/>
      <c r="C522" s="108"/>
      <c r="D522" s="10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108"/>
      <c r="C523" s="108"/>
      <c r="D523" s="10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108"/>
      <c r="C524" s="108"/>
      <c r="D524" s="10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108"/>
      <c r="C525" s="108"/>
      <c r="D525" s="10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108"/>
      <c r="C526" s="108"/>
      <c r="D526" s="10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108"/>
      <c r="C527" s="108"/>
      <c r="D527" s="10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108"/>
      <c r="C528" s="108"/>
      <c r="D528" s="10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108"/>
      <c r="C529" s="108"/>
      <c r="D529" s="10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108"/>
      <c r="C530" s="108"/>
      <c r="D530" s="10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108"/>
      <c r="C531" s="108"/>
      <c r="D531" s="10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108"/>
      <c r="C532" s="108"/>
      <c r="D532" s="10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108"/>
      <c r="C533" s="108"/>
      <c r="D533" s="10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108"/>
      <c r="C534" s="108"/>
      <c r="D534" s="10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108"/>
      <c r="C535" s="108"/>
      <c r="D535" s="10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108"/>
      <c r="C536" s="108"/>
      <c r="D536" s="10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108"/>
      <c r="C537" s="108"/>
      <c r="D537" s="10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108"/>
      <c r="C538" s="108"/>
      <c r="D538" s="10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108"/>
      <c r="C539" s="108"/>
      <c r="D539" s="10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108"/>
      <c r="C540" s="108"/>
      <c r="D540" s="10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108"/>
      <c r="C541" s="108"/>
      <c r="D541" s="10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108"/>
      <c r="C542" s="108"/>
      <c r="D542" s="10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108"/>
      <c r="C543" s="108"/>
      <c r="D543" s="10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108"/>
      <c r="C544" s="108"/>
      <c r="D544" s="10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108"/>
      <c r="C545" s="108"/>
      <c r="D545" s="10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108"/>
      <c r="C546" s="108"/>
      <c r="D546" s="10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108"/>
      <c r="C547" s="108"/>
      <c r="D547" s="10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108"/>
      <c r="C548" s="108"/>
      <c r="D548" s="10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108"/>
      <c r="C549" s="108"/>
      <c r="D549" s="10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108"/>
      <c r="C550" s="108"/>
      <c r="D550" s="10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108"/>
      <c r="C551" s="108"/>
      <c r="D551" s="10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108"/>
      <c r="C552" s="108"/>
      <c r="D552" s="10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108"/>
      <c r="C553" s="108"/>
      <c r="D553" s="10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108"/>
      <c r="C554" s="108"/>
      <c r="D554" s="10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108"/>
      <c r="C555" s="108"/>
      <c r="D555" s="10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108"/>
      <c r="C556" s="108"/>
      <c r="D556" s="10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108"/>
      <c r="C557" s="108"/>
      <c r="D557" s="10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108"/>
      <c r="C558" s="108"/>
      <c r="D558" s="10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108"/>
      <c r="C559" s="108"/>
      <c r="D559" s="10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108"/>
      <c r="C560" s="108"/>
      <c r="D560" s="10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108"/>
      <c r="C561" s="108"/>
      <c r="D561" s="10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108"/>
      <c r="C562" s="108"/>
      <c r="D562" s="10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108"/>
      <c r="C563" s="108"/>
      <c r="D563" s="10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108"/>
      <c r="C564" s="108"/>
      <c r="D564" s="10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108"/>
      <c r="C565" s="108"/>
      <c r="D565" s="10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108"/>
      <c r="C566" s="108"/>
      <c r="D566" s="10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108"/>
      <c r="C567" s="108"/>
      <c r="D567" s="10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108"/>
      <c r="C568" s="108"/>
      <c r="D568" s="10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108"/>
      <c r="C569" s="108"/>
      <c r="D569" s="10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108"/>
      <c r="C570" s="108"/>
      <c r="D570" s="10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108"/>
      <c r="C571" s="108"/>
      <c r="D571" s="10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108"/>
      <c r="C572" s="108"/>
      <c r="D572" s="10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108"/>
      <c r="C573" s="108"/>
      <c r="D573" s="10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108"/>
      <c r="C574" s="108"/>
      <c r="D574" s="10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108"/>
      <c r="C575" s="108"/>
      <c r="D575" s="10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108"/>
      <c r="C576" s="108"/>
      <c r="D576" s="10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108"/>
      <c r="C577" s="108"/>
      <c r="D577" s="10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108"/>
      <c r="C578" s="108"/>
      <c r="D578" s="10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108"/>
      <c r="C579" s="108"/>
      <c r="D579" s="10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108"/>
      <c r="C580" s="108"/>
      <c r="D580" s="10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108"/>
      <c r="C581" s="108"/>
      <c r="D581" s="10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108"/>
      <c r="C582" s="108"/>
      <c r="D582" s="10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108"/>
      <c r="C583" s="108"/>
      <c r="D583" s="10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108"/>
      <c r="C584" s="108"/>
      <c r="D584" s="10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108"/>
      <c r="C585" s="108"/>
      <c r="D585" s="10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108"/>
      <c r="C586" s="108"/>
      <c r="D586" s="10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108"/>
      <c r="C587" s="108"/>
      <c r="D587" s="10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108"/>
      <c r="C588" s="108"/>
      <c r="D588" s="10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108"/>
      <c r="C589" s="108"/>
      <c r="D589" s="10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108"/>
      <c r="C590" s="108"/>
      <c r="D590" s="10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108"/>
      <c r="C591" s="108"/>
      <c r="D591" s="10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108"/>
      <c r="C592" s="108"/>
      <c r="D592" s="10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108"/>
      <c r="C593" s="108"/>
      <c r="D593" s="10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108"/>
      <c r="C594" s="108"/>
      <c r="D594" s="10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108"/>
      <c r="C595" s="108"/>
      <c r="D595" s="10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108"/>
      <c r="C596" s="108"/>
      <c r="D596" s="10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108"/>
      <c r="C597" s="108"/>
      <c r="D597" s="10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108"/>
      <c r="C598" s="108"/>
      <c r="D598" s="10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108"/>
      <c r="C599" s="108"/>
      <c r="D599" s="10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108"/>
      <c r="C600" s="108"/>
      <c r="D600" s="10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108"/>
      <c r="C601" s="108"/>
      <c r="D601" s="10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108"/>
      <c r="C602" s="108"/>
      <c r="D602" s="10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108"/>
      <c r="C603" s="108"/>
      <c r="D603" s="10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108"/>
      <c r="C604" s="108"/>
      <c r="D604" s="10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108"/>
      <c r="C605" s="108"/>
      <c r="D605" s="10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108"/>
      <c r="C606" s="108"/>
      <c r="D606" s="10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108"/>
      <c r="C607" s="108"/>
      <c r="D607" s="10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108"/>
      <c r="C608" s="108"/>
      <c r="D608" s="10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108"/>
      <c r="C609" s="108"/>
      <c r="D609" s="10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108"/>
      <c r="C610" s="108"/>
      <c r="D610" s="10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108"/>
      <c r="C611" s="108"/>
      <c r="D611" s="10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108"/>
      <c r="C612" s="108"/>
      <c r="D612" s="10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108"/>
      <c r="C613" s="108"/>
      <c r="D613" s="10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108"/>
      <c r="C614" s="108"/>
      <c r="D614" s="10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108"/>
      <c r="C615" s="108"/>
      <c r="D615" s="10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108"/>
      <c r="C616" s="108"/>
      <c r="D616" s="10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108"/>
      <c r="C617" s="108"/>
      <c r="D617" s="10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108"/>
      <c r="C618" s="108"/>
      <c r="D618" s="10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108"/>
      <c r="C619" s="108"/>
      <c r="D619" s="10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108"/>
      <c r="C620" s="108"/>
      <c r="D620" s="10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108"/>
      <c r="C621" s="108"/>
      <c r="D621" s="10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108"/>
      <c r="C622" s="108"/>
      <c r="D622" s="10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108"/>
      <c r="C623" s="108"/>
      <c r="D623" s="10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108"/>
      <c r="C624" s="108"/>
      <c r="D624" s="10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108"/>
      <c r="C625" s="108"/>
      <c r="D625" s="10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108"/>
      <c r="C626" s="108"/>
      <c r="D626" s="10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108"/>
      <c r="C627" s="108"/>
      <c r="D627" s="10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108"/>
      <c r="C628" s="108"/>
      <c r="D628" s="10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108"/>
      <c r="C629" s="108"/>
      <c r="D629" s="10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108"/>
      <c r="C630" s="108"/>
      <c r="D630" s="10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108"/>
      <c r="C631" s="108"/>
      <c r="D631" s="10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108"/>
      <c r="C632" s="108"/>
      <c r="D632" s="10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108"/>
      <c r="C633" s="108"/>
      <c r="D633" s="10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108"/>
      <c r="C634" s="108"/>
      <c r="D634" s="10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108"/>
      <c r="C635" s="108"/>
      <c r="D635" s="10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108"/>
      <c r="C636" s="108"/>
      <c r="D636" s="10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108"/>
      <c r="C637" s="108"/>
      <c r="D637" s="10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108"/>
      <c r="C638" s="108"/>
      <c r="D638" s="10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108"/>
      <c r="C639" s="108"/>
      <c r="D639" s="10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108"/>
      <c r="C640" s="108"/>
      <c r="D640" s="10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108"/>
      <c r="C641" s="108"/>
      <c r="D641" s="10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108"/>
      <c r="C642" s="108"/>
      <c r="D642" s="10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108"/>
      <c r="C643" s="108"/>
      <c r="D643" s="10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108"/>
      <c r="C644" s="108"/>
      <c r="D644" s="10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108"/>
      <c r="C645" s="108"/>
      <c r="D645" s="10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108"/>
      <c r="C646" s="108"/>
      <c r="D646" s="10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108"/>
      <c r="C647" s="108"/>
      <c r="D647" s="10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108"/>
      <c r="C648" s="108"/>
      <c r="D648" s="10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108"/>
      <c r="C649" s="108"/>
      <c r="D649" s="10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108"/>
      <c r="C650" s="108"/>
      <c r="D650" s="10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108"/>
      <c r="C651" s="108"/>
      <c r="D651" s="10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108"/>
      <c r="C652" s="108"/>
      <c r="D652" s="10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108"/>
      <c r="C653" s="108"/>
      <c r="D653" s="10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108"/>
      <c r="C654" s="108"/>
      <c r="D654" s="10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108"/>
      <c r="C655" s="108"/>
      <c r="D655" s="10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108"/>
      <c r="C656" s="108"/>
      <c r="D656" s="10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108"/>
      <c r="C657" s="108"/>
      <c r="D657" s="10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108"/>
      <c r="C658" s="108"/>
      <c r="D658" s="10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108"/>
      <c r="C659" s="108"/>
      <c r="D659" s="10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108"/>
      <c r="C660" s="108"/>
      <c r="D660" s="10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108"/>
      <c r="C661" s="108"/>
      <c r="D661" s="10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108"/>
      <c r="C662" s="108"/>
      <c r="D662" s="10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108"/>
      <c r="C663" s="108"/>
      <c r="D663" s="10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108"/>
      <c r="C664" s="108"/>
      <c r="D664" s="10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108"/>
      <c r="C665" s="108"/>
      <c r="D665" s="10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108"/>
      <c r="C666" s="108"/>
      <c r="D666" s="10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108"/>
      <c r="C667" s="108"/>
      <c r="D667" s="10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108"/>
      <c r="C668" s="108"/>
      <c r="D668" s="10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108"/>
      <c r="C669" s="108"/>
      <c r="D669" s="10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108"/>
      <c r="C670" s="108"/>
      <c r="D670" s="10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108"/>
      <c r="C671" s="108"/>
      <c r="D671" s="10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108"/>
      <c r="C672" s="108"/>
      <c r="D672" s="10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108"/>
      <c r="C673" s="108"/>
      <c r="D673" s="10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108"/>
      <c r="C674" s="108"/>
      <c r="D674" s="10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108"/>
      <c r="C675" s="108"/>
      <c r="D675" s="10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108"/>
      <c r="C676" s="108"/>
      <c r="D676" s="10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108"/>
      <c r="C677" s="108"/>
      <c r="D677" s="10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108"/>
      <c r="C678" s="108"/>
      <c r="D678" s="10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108"/>
      <c r="C679" s="108"/>
      <c r="D679" s="10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108"/>
      <c r="C680" s="108"/>
      <c r="D680" s="10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108"/>
      <c r="C681" s="108"/>
      <c r="D681" s="10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108"/>
      <c r="C682" s="108"/>
      <c r="D682" s="10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108"/>
      <c r="C683" s="108"/>
      <c r="D683" s="10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108"/>
      <c r="C684" s="108"/>
      <c r="D684" s="10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108"/>
      <c r="C685" s="108"/>
      <c r="D685" s="10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108"/>
      <c r="C686" s="108"/>
      <c r="D686" s="10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108"/>
      <c r="C687" s="108"/>
      <c r="D687" s="10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108"/>
      <c r="C688" s="108"/>
      <c r="D688" s="10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108"/>
      <c r="C689" s="108"/>
      <c r="D689" s="10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108"/>
      <c r="C690" s="108"/>
      <c r="D690" s="10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108"/>
      <c r="C691" s="108"/>
      <c r="D691" s="10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108"/>
      <c r="C692" s="108"/>
      <c r="D692" s="10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108"/>
      <c r="C693" s="108"/>
      <c r="D693" s="10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108"/>
      <c r="C694" s="108"/>
      <c r="D694" s="10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108"/>
      <c r="C695" s="108"/>
      <c r="D695" s="10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108"/>
      <c r="C696" s="108"/>
      <c r="D696" s="10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108"/>
      <c r="C697" s="108"/>
      <c r="D697" s="10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108"/>
      <c r="C698" s="108"/>
      <c r="D698" s="10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108"/>
      <c r="C699" s="108"/>
      <c r="D699" s="10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108"/>
      <c r="C700" s="108"/>
      <c r="D700" s="10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108"/>
      <c r="C701" s="108"/>
      <c r="D701" s="10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108"/>
      <c r="C702" s="108"/>
      <c r="D702" s="10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108"/>
      <c r="C703" s="108"/>
      <c r="D703" s="10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108"/>
      <c r="C704" s="108"/>
      <c r="D704" s="10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108"/>
      <c r="C705" s="108"/>
      <c r="D705" s="10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108"/>
      <c r="C706" s="108"/>
      <c r="D706" s="10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108"/>
      <c r="C707" s="108"/>
      <c r="D707" s="10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108"/>
      <c r="C708" s="108"/>
      <c r="D708" s="10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108"/>
      <c r="C709" s="108"/>
      <c r="D709" s="10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108"/>
      <c r="C710" s="108"/>
      <c r="D710" s="10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108"/>
      <c r="C711" s="108"/>
      <c r="D711" s="10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108"/>
      <c r="C712" s="108"/>
      <c r="D712" s="10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108"/>
      <c r="C713" s="108"/>
      <c r="D713" s="10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108"/>
      <c r="C714" s="108"/>
      <c r="D714" s="10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108"/>
      <c r="C715" s="108"/>
      <c r="D715" s="10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108"/>
      <c r="C716" s="108"/>
      <c r="D716" s="10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108"/>
      <c r="C717" s="108"/>
      <c r="D717" s="10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108"/>
      <c r="C718" s="108"/>
      <c r="D718" s="10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108"/>
      <c r="C719" s="108"/>
      <c r="D719" s="10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108"/>
      <c r="C720" s="108"/>
      <c r="D720" s="10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108"/>
      <c r="C721" s="108"/>
      <c r="D721" s="10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108"/>
      <c r="C722" s="108"/>
      <c r="D722" s="10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108"/>
      <c r="C723" s="108"/>
      <c r="D723" s="10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108"/>
      <c r="C724" s="108"/>
      <c r="D724" s="10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108"/>
      <c r="C725" s="108"/>
      <c r="D725" s="10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108"/>
      <c r="C726" s="108"/>
      <c r="D726" s="10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108"/>
      <c r="C727" s="108"/>
      <c r="D727" s="10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108"/>
      <c r="C728" s="108"/>
      <c r="D728" s="10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108"/>
      <c r="C729" s="108"/>
      <c r="D729" s="10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108"/>
      <c r="C730" s="108"/>
      <c r="D730" s="10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108"/>
      <c r="C731" s="108"/>
      <c r="D731" s="10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108"/>
      <c r="C732" s="108"/>
      <c r="D732" s="10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108"/>
      <c r="C733" s="108"/>
      <c r="D733" s="10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108"/>
      <c r="C734" s="108"/>
      <c r="D734" s="10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108"/>
      <c r="C735" s="108"/>
      <c r="D735" s="10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108"/>
      <c r="C736" s="108"/>
      <c r="D736" s="10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108"/>
      <c r="C737" s="108"/>
      <c r="D737" s="10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108"/>
      <c r="C738" s="108"/>
      <c r="D738" s="10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108"/>
      <c r="C739" s="108"/>
      <c r="D739" s="10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108"/>
      <c r="C740" s="108"/>
      <c r="D740" s="10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108"/>
      <c r="C741" s="108"/>
      <c r="D741" s="10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108"/>
      <c r="C742" s="108"/>
      <c r="D742" s="10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108"/>
      <c r="C743" s="108"/>
      <c r="D743" s="10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108"/>
      <c r="C744" s="108"/>
      <c r="D744" s="10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108"/>
      <c r="C745" s="108"/>
      <c r="D745" s="10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108"/>
      <c r="C746" s="108"/>
      <c r="D746" s="10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108"/>
      <c r="C747" s="108"/>
      <c r="D747" s="10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108"/>
      <c r="C748" s="108"/>
      <c r="D748" s="10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108"/>
      <c r="C749" s="108"/>
      <c r="D749" s="10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108"/>
      <c r="C750" s="108"/>
      <c r="D750" s="10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108"/>
      <c r="C751" s="108"/>
      <c r="D751" s="10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108"/>
      <c r="C752" s="108"/>
      <c r="D752" s="10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108"/>
      <c r="C753" s="108"/>
      <c r="D753" s="10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108"/>
      <c r="C754" s="108"/>
      <c r="D754" s="10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108"/>
      <c r="C755" s="108"/>
      <c r="D755" s="10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108"/>
      <c r="C756" s="108"/>
      <c r="D756" s="10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108"/>
      <c r="C757" s="108"/>
      <c r="D757" s="10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108"/>
      <c r="C758" s="108"/>
      <c r="D758" s="10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108"/>
      <c r="C759" s="108"/>
      <c r="D759" s="10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108"/>
      <c r="C760" s="108"/>
      <c r="D760" s="10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108"/>
      <c r="C761" s="108"/>
      <c r="D761" s="10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108"/>
      <c r="C762" s="108"/>
      <c r="D762" s="10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108"/>
      <c r="C763" s="108"/>
      <c r="D763" s="10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108"/>
      <c r="C764" s="108"/>
      <c r="D764" s="10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108"/>
      <c r="C765" s="108"/>
      <c r="D765" s="10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108"/>
      <c r="C766" s="108"/>
      <c r="D766" s="10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108"/>
      <c r="C767" s="108"/>
      <c r="D767" s="10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108"/>
      <c r="C768" s="108"/>
      <c r="D768" s="10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108"/>
      <c r="C769" s="108"/>
      <c r="D769" s="10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108"/>
      <c r="C770" s="108"/>
      <c r="D770" s="10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108"/>
      <c r="C771" s="108"/>
      <c r="D771" s="10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108"/>
      <c r="C772" s="108"/>
      <c r="D772" s="10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108"/>
      <c r="C773" s="108"/>
      <c r="D773" s="10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108"/>
      <c r="C774" s="108"/>
      <c r="D774" s="10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108"/>
      <c r="C775" s="108"/>
      <c r="D775" s="10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108"/>
      <c r="C776" s="108"/>
      <c r="D776" s="10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108"/>
      <c r="C777" s="108"/>
      <c r="D777" s="10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108"/>
      <c r="C778" s="108"/>
      <c r="D778" s="10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108"/>
      <c r="C779" s="108"/>
      <c r="D779" s="10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108"/>
      <c r="C780" s="108"/>
      <c r="D780" s="10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108"/>
      <c r="C781" s="108"/>
      <c r="D781" s="10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108"/>
      <c r="C782" s="108"/>
      <c r="D782" s="10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108"/>
      <c r="C783" s="108"/>
      <c r="D783" s="10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108"/>
      <c r="C784" s="108"/>
      <c r="D784" s="10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108"/>
      <c r="C785" s="108"/>
      <c r="D785" s="10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108"/>
      <c r="C786" s="108"/>
      <c r="D786" s="10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108"/>
      <c r="C787" s="108"/>
      <c r="D787" s="10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108"/>
      <c r="C788" s="108"/>
      <c r="D788" s="10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108"/>
      <c r="C789" s="108"/>
      <c r="D789" s="10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108"/>
      <c r="C790" s="108"/>
      <c r="D790" s="10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108"/>
      <c r="C791" s="108"/>
      <c r="D791" s="10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108"/>
      <c r="C792" s="108"/>
      <c r="D792" s="10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108"/>
      <c r="C793" s="108"/>
      <c r="D793" s="10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108"/>
      <c r="C794" s="108"/>
      <c r="D794" s="10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108"/>
      <c r="C795" s="108"/>
      <c r="D795" s="10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108"/>
      <c r="C796" s="108"/>
      <c r="D796" s="10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108"/>
      <c r="C797" s="108"/>
      <c r="D797" s="10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108"/>
      <c r="C798" s="108"/>
      <c r="D798" s="10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108"/>
      <c r="C799" s="108"/>
      <c r="D799" s="10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108"/>
      <c r="C800" s="108"/>
      <c r="D800" s="10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108"/>
      <c r="C801" s="108"/>
      <c r="D801" s="10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108"/>
      <c r="C802" s="108"/>
      <c r="D802" s="10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108"/>
      <c r="C803" s="108"/>
      <c r="D803" s="10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108"/>
      <c r="C804" s="108"/>
      <c r="D804" s="10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108"/>
      <c r="C805" s="108"/>
      <c r="D805" s="10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108"/>
      <c r="C806" s="108"/>
      <c r="D806" s="10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108"/>
      <c r="C807" s="108"/>
      <c r="D807" s="10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108"/>
      <c r="C808" s="108"/>
      <c r="D808" s="10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108"/>
      <c r="C809" s="108"/>
      <c r="D809" s="10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108"/>
      <c r="C810" s="108"/>
      <c r="D810" s="10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108"/>
      <c r="C811" s="108"/>
      <c r="D811" s="10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108"/>
      <c r="C812" s="108"/>
      <c r="D812" s="10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108"/>
      <c r="C813" s="108"/>
      <c r="D813" s="10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108"/>
      <c r="C814" s="108"/>
      <c r="D814" s="10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108"/>
      <c r="C815" s="108"/>
      <c r="D815" s="10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108"/>
      <c r="C816" s="108"/>
      <c r="D816" s="10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108"/>
      <c r="C817" s="108"/>
      <c r="D817" s="10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108"/>
      <c r="C818" s="108"/>
      <c r="D818" s="10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108"/>
      <c r="C819" s="108"/>
      <c r="D819" s="10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108"/>
      <c r="C820" s="108"/>
      <c r="D820" s="10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108"/>
      <c r="C821" s="108"/>
      <c r="D821" s="10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108"/>
      <c r="C822" s="108"/>
      <c r="D822" s="10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108"/>
      <c r="C823" s="108"/>
      <c r="D823" s="10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108"/>
      <c r="C824" s="108"/>
      <c r="D824" s="10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108"/>
      <c r="C825" s="108"/>
      <c r="D825" s="10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108"/>
      <c r="C826" s="108"/>
      <c r="D826" s="10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108"/>
      <c r="C827" s="108"/>
      <c r="D827" s="10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108"/>
      <c r="C828" s="108"/>
      <c r="D828" s="10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108"/>
      <c r="C829" s="108"/>
      <c r="D829" s="10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108"/>
      <c r="C830" s="108"/>
      <c r="D830" s="10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108"/>
      <c r="C831" s="108"/>
      <c r="D831" s="10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108"/>
      <c r="C832" s="108"/>
      <c r="D832" s="10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108"/>
      <c r="C833" s="108"/>
      <c r="D833" s="10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108"/>
      <c r="C834" s="108"/>
      <c r="D834" s="10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108"/>
      <c r="C835" s="108"/>
      <c r="D835" s="10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108"/>
      <c r="C836" s="108"/>
      <c r="D836" s="10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108"/>
      <c r="C837" s="108"/>
      <c r="D837" s="10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108"/>
      <c r="C838" s="108"/>
      <c r="D838" s="10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108"/>
      <c r="C839" s="108"/>
      <c r="D839" s="10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108"/>
      <c r="C840" s="108"/>
      <c r="D840" s="10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108"/>
      <c r="C841" s="108"/>
      <c r="D841" s="10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108"/>
      <c r="C842" s="108"/>
      <c r="D842" s="10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108"/>
      <c r="C843" s="108"/>
      <c r="D843" s="10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108"/>
      <c r="C844" s="108"/>
      <c r="D844" s="10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108"/>
      <c r="C845" s="108"/>
      <c r="D845" s="10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108"/>
      <c r="C846" s="108"/>
      <c r="D846" s="10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108"/>
      <c r="C847" s="108"/>
      <c r="D847" s="10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108"/>
      <c r="C848" s="108"/>
      <c r="D848" s="10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108"/>
      <c r="C849" s="108"/>
      <c r="D849" s="10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108"/>
      <c r="C850" s="108"/>
      <c r="D850" s="10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108"/>
      <c r="C851" s="108"/>
      <c r="D851" s="10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108"/>
      <c r="C852" s="108"/>
      <c r="D852" s="10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108"/>
      <c r="C853" s="108"/>
      <c r="D853" s="10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108"/>
      <c r="C854" s="108"/>
      <c r="D854" s="10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108"/>
      <c r="C855" s="108"/>
      <c r="D855" s="10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108"/>
      <c r="C856" s="108"/>
      <c r="D856" s="10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108"/>
      <c r="C857" s="108"/>
      <c r="D857" s="10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108"/>
      <c r="C858" s="108"/>
      <c r="D858" s="10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108"/>
      <c r="C859" s="108"/>
      <c r="D859" s="10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108"/>
      <c r="C860" s="108"/>
      <c r="D860" s="10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108"/>
      <c r="C861" s="108"/>
      <c r="D861" s="10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108"/>
      <c r="C862" s="108"/>
      <c r="D862" s="10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108"/>
      <c r="C863" s="108"/>
      <c r="D863" s="10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108"/>
      <c r="C864" s="108"/>
      <c r="D864" s="10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108"/>
      <c r="C865" s="108"/>
      <c r="D865" s="10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108"/>
      <c r="C866" s="108"/>
      <c r="D866" s="10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108"/>
      <c r="C867" s="108"/>
      <c r="D867" s="10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108"/>
      <c r="C868" s="108"/>
      <c r="D868" s="10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108"/>
      <c r="C869" s="108"/>
      <c r="D869" s="10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108"/>
      <c r="C870" s="108"/>
      <c r="D870" s="10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108"/>
      <c r="C871" s="108"/>
      <c r="D871" s="10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108"/>
      <c r="C872" s="108"/>
      <c r="D872" s="10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108"/>
      <c r="C873" s="108"/>
      <c r="D873" s="10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108"/>
      <c r="C874" s="108"/>
      <c r="D874" s="10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108"/>
      <c r="C875" s="108"/>
      <c r="D875" s="10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108"/>
      <c r="C876" s="108"/>
      <c r="D876" s="10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108"/>
      <c r="C877" s="108"/>
      <c r="D877" s="10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108"/>
      <c r="C878" s="108"/>
      <c r="D878" s="10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108"/>
      <c r="C879" s="108"/>
      <c r="D879" s="10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108"/>
      <c r="C880" s="108"/>
      <c r="D880" s="10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108"/>
      <c r="C881" s="108"/>
      <c r="D881" s="10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108"/>
      <c r="C882" s="108"/>
      <c r="D882" s="10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108"/>
      <c r="C883" s="108"/>
      <c r="D883" s="10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108"/>
      <c r="C884" s="108"/>
      <c r="D884" s="10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108"/>
      <c r="C885" s="108"/>
      <c r="D885" s="10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108"/>
      <c r="C886" s="108"/>
      <c r="D886" s="10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108"/>
      <c r="C887" s="108"/>
      <c r="D887" s="10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108"/>
      <c r="C888" s="108"/>
      <c r="D888" s="10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108"/>
      <c r="C889" s="108"/>
      <c r="D889" s="10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108"/>
      <c r="C890" s="108"/>
      <c r="D890" s="10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108"/>
      <c r="C891" s="108"/>
      <c r="D891" s="10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108"/>
      <c r="C892" s="108"/>
      <c r="D892" s="10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108"/>
      <c r="C893" s="108"/>
      <c r="D893" s="10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108"/>
      <c r="C894" s="108"/>
      <c r="D894" s="10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108"/>
      <c r="C895" s="108"/>
      <c r="D895" s="10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108"/>
      <c r="C896" s="108"/>
      <c r="D896" s="10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108"/>
      <c r="C897" s="108"/>
      <c r="D897" s="10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108"/>
      <c r="C898" s="108"/>
      <c r="D898" s="10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108"/>
      <c r="C899" s="108"/>
      <c r="D899" s="10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108"/>
      <c r="C900" s="108"/>
      <c r="D900" s="10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108"/>
      <c r="C901" s="108"/>
      <c r="D901" s="10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108"/>
      <c r="C902" s="108"/>
      <c r="D902" s="10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108"/>
      <c r="C903" s="108"/>
      <c r="D903" s="10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108"/>
      <c r="C904" s="108"/>
      <c r="D904" s="10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108"/>
      <c r="C905" s="108"/>
      <c r="D905" s="10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108"/>
      <c r="C906" s="108"/>
      <c r="D906" s="10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108"/>
      <c r="C907" s="108"/>
      <c r="D907" s="10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108"/>
      <c r="C908" s="108"/>
      <c r="D908" s="10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108"/>
      <c r="C909" s="108"/>
      <c r="D909" s="10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108"/>
      <c r="C910" s="108"/>
      <c r="D910" s="10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108"/>
      <c r="C911" s="108"/>
      <c r="D911" s="10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108"/>
      <c r="C912" s="108"/>
      <c r="D912" s="10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108"/>
      <c r="C913" s="108"/>
      <c r="D913" s="10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108"/>
      <c r="C914" s="108"/>
      <c r="D914" s="10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108"/>
      <c r="C915" s="108"/>
      <c r="D915" s="10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108"/>
      <c r="C916" s="108"/>
      <c r="D916" s="10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108"/>
      <c r="C917" s="108"/>
      <c r="D917" s="10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108"/>
      <c r="C918" s="108"/>
      <c r="D918" s="10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108"/>
      <c r="C919" s="108"/>
      <c r="D919" s="10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108"/>
      <c r="C920" s="108"/>
      <c r="D920" s="10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108"/>
      <c r="C921" s="108"/>
      <c r="D921" s="10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108"/>
      <c r="C922" s="108"/>
      <c r="D922" s="10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108"/>
      <c r="C923" s="108"/>
      <c r="D923" s="10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108"/>
      <c r="C924" s="108"/>
      <c r="D924" s="10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108"/>
      <c r="C925" s="108"/>
      <c r="D925" s="10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108"/>
      <c r="C926" s="108"/>
      <c r="D926" s="10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108"/>
      <c r="C927" s="108"/>
      <c r="D927" s="10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108"/>
      <c r="C928" s="108"/>
      <c r="D928" s="10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108"/>
      <c r="C929" s="108"/>
      <c r="D929" s="10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108"/>
      <c r="C930" s="108"/>
      <c r="D930" s="10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108"/>
      <c r="C931" s="108"/>
      <c r="D931" s="10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108"/>
      <c r="C932" s="108"/>
      <c r="D932" s="10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108"/>
      <c r="C933" s="108"/>
      <c r="D933" s="10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108"/>
      <c r="C934" s="108"/>
      <c r="D934" s="10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108"/>
      <c r="C935" s="108"/>
      <c r="D935" s="10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108"/>
      <c r="C936" s="108"/>
      <c r="D936" s="10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108"/>
      <c r="C937" s="108"/>
      <c r="D937" s="10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108"/>
      <c r="C938" s="108"/>
      <c r="D938" s="10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108"/>
      <c r="C939" s="108"/>
      <c r="D939" s="10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108"/>
      <c r="C940" s="108"/>
      <c r="D940" s="10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108"/>
      <c r="C941" s="108"/>
      <c r="D941" s="10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108"/>
      <c r="C942" s="108"/>
      <c r="D942" s="10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108"/>
      <c r="C943" s="108"/>
      <c r="D943" s="10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108"/>
      <c r="C944" s="108"/>
      <c r="D944" s="10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108"/>
      <c r="C945" s="108"/>
      <c r="D945" s="10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108"/>
      <c r="C946" s="108"/>
      <c r="D946" s="10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108"/>
      <c r="C947" s="108"/>
      <c r="D947" s="10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108"/>
      <c r="C948" s="108"/>
      <c r="D948" s="10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108"/>
      <c r="C949" s="108"/>
      <c r="D949" s="10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108"/>
      <c r="C950" s="108"/>
      <c r="D950" s="10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108"/>
      <c r="C951" s="108"/>
      <c r="D951" s="10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108"/>
      <c r="C952" s="108"/>
      <c r="D952" s="10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108"/>
      <c r="C953" s="108"/>
      <c r="D953" s="10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108"/>
      <c r="C954" s="108"/>
      <c r="D954" s="10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108"/>
      <c r="C955" s="108"/>
      <c r="D955" s="10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108"/>
      <c r="C956" s="108"/>
      <c r="D956" s="10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108"/>
      <c r="C957" s="108"/>
      <c r="D957" s="10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108"/>
      <c r="C958" s="108"/>
      <c r="D958" s="10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108"/>
      <c r="C959" s="108"/>
      <c r="D959" s="10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108"/>
      <c r="C960" s="108"/>
      <c r="D960" s="10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108"/>
      <c r="C961" s="108"/>
      <c r="D961" s="10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108"/>
      <c r="C962" s="108"/>
      <c r="D962" s="10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108"/>
      <c r="C963" s="108"/>
      <c r="D963" s="10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108"/>
      <c r="C964" s="108"/>
      <c r="D964" s="10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108"/>
      <c r="C965" s="108"/>
      <c r="D965" s="10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108"/>
      <c r="C966" s="108"/>
      <c r="D966" s="10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108"/>
      <c r="C967" s="108"/>
      <c r="D967" s="10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108"/>
      <c r="C968" s="108"/>
      <c r="D968" s="10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108"/>
      <c r="C969" s="108"/>
      <c r="D969" s="10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108"/>
      <c r="C970" s="108"/>
      <c r="D970" s="10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108"/>
      <c r="C971" s="108"/>
      <c r="D971" s="10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108"/>
      <c r="C972" s="108"/>
      <c r="D972" s="10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108"/>
      <c r="C973" s="108"/>
      <c r="D973" s="10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108"/>
      <c r="C974" s="108"/>
      <c r="D974" s="10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108"/>
      <c r="C975" s="108"/>
      <c r="D975" s="10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108"/>
      <c r="C976" s="108"/>
      <c r="D976" s="10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108"/>
      <c r="C977" s="108"/>
      <c r="D977" s="10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108"/>
      <c r="C978" s="108"/>
      <c r="D978" s="10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108"/>
      <c r="C979" s="108"/>
      <c r="D979" s="10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108"/>
      <c r="C980" s="108"/>
      <c r="D980" s="10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108"/>
      <c r="C981" s="108"/>
      <c r="D981" s="10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108"/>
      <c r="C982" s="108"/>
      <c r="D982" s="10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108"/>
      <c r="C983" s="108"/>
      <c r="D983" s="10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108"/>
      <c r="C984" s="108"/>
      <c r="D984" s="10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108"/>
      <c r="C985" s="108"/>
      <c r="D985" s="10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108"/>
      <c r="C986" s="108"/>
      <c r="D986" s="10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108"/>
      <c r="C987" s="108"/>
      <c r="D987" s="10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108"/>
      <c r="C988" s="108"/>
      <c r="D988" s="10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108"/>
      <c r="C989" s="108"/>
      <c r="D989" s="10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108"/>
      <c r="C990" s="108"/>
      <c r="D990" s="10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108"/>
      <c r="C991" s="108"/>
      <c r="D991" s="10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108"/>
      <c r="C992" s="108"/>
      <c r="D992" s="10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108"/>
      <c r="C993" s="108"/>
      <c r="D993" s="10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108"/>
      <c r="C994" s="108"/>
      <c r="D994" s="10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108"/>
      <c r="C995" s="108"/>
      <c r="D995" s="10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108"/>
      <c r="C996" s="108"/>
      <c r="D996" s="10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108"/>
      <c r="C997" s="108"/>
      <c r="D997" s="10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108"/>
      <c r="C998" s="108"/>
      <c r="D998" s="10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108"/>
      <c r="C999" s="108"/>
      <c r="D999" s="10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108"/>
      <c r="C1000" s="108"/>
      <c r="D1000" s="10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108"/>
      <c r="C1001" s="108"/>
      <c r="D1001" s="108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108"/>
      <c r="C1002" s="108"/>
      <c r="D1002" s="108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108"/>
      <c r="C1003" s="108"/>
      <c r="D1003" s="108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108"/>
      <c r="C1004" s="108"/>
      <c r="D1004" s="108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108"/>
      <c r="C1005" s="108"/>
      <c r="D1005" s="108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108"/>
      <c r="C1006" s="108"/>
      <c r="D1006" s="108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108"/>
      <c r="C1007" s="108"/>
      <c r="D1007" s="108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108"/>
      <c r="C1008" s="108"/>
      <c r="D1008" s="108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108"/>
      <c r="C1009" s="108"/>
      <c r="D1009" s="108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108"/>
      <c r="C1010" s="108"/>
      <c r="D1010" s="108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108"/>
      <c r="C1011" s="108"/>
      <c r="D1011" s="108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108"/>
      <c r="C1012" s="108"/>
      <c r="D1012" s="108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108"/>
      <c r="C1013" s="108"/>
      <c r="D1013" s="108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108"/>
      <c r="C1014" s="108"/>
      <c r="D1014" s="108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108"/>
      <c r="C1015" s="108"/>
      <c r="D1015" s="108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108"/>
      <c r="C1016" s="108"/>
      <c r="D1016" s="108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108"/>
      <c r="C1017" s="108"/>
      <c r="D1017" s="108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108"/>
      <c r="C1018" s="108"/>
      <c r="D1018" s="108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108"/>
      <c r="C1019" s="108"/>
      <c r="D1019" s="108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108"/>
      <c r="C1020" s="108"/>
      <c r="D1020" s="108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108"/>
      <c r="C1021" s="108"/>
      <c r="D1021" s="108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108"/>
      <c r="C1022" s="108"/>
      <c r="D1022" s="108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108"/>
      <c r="C1023" s="108"/>
      <c r="D1023" s="108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108"/>
      <c r="C1024" s="108"/>
      <c r="D1024" s="108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108"/>
      <c r="C1025" s="108"/>
      <c r="D1025" s="108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108"/>
      <c r="C1026" s="108"/>
      <c r="D1026" s="108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108"/>
      <c r="C1027" s="108"/>
      <c r="D1027" s="108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108"/>
      <c r="C1028" s="108"/>
      <c r="D1028" s="108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108"/>
      <c r="C1029" s="108"/>
      <c r="D1029" s="108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108"/>
      <c r="C1030" s="108"/>
      <c r="D1030" s="108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108"/>
      <c r="C1031" s="108"/>
      <c r="D1031" s="108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108"/>
      <c r="C1032" s="108"/>
      <c r="D1032" s="108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4"/>
      <c r="B1033" s="108"/>
      <c r="C1033" s="108"/>
      <c r="D1033" s="108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4"/>
      <c r="B1034" s="108"/>
      <c r="C1034" s="108"/>
      <c r="D1034" s="108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4"/>
      <c r="B1035" s="108"/>
      <c r="C1035" s="108"/>
      <c r="D1035" s="108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</sheetData>
  <mergeCells count="18">
    <mergeCell ref="F3:F4"/>
    <mergeCell ref="G3:H3"/>
    <mergeCell ref="I3:J3"/>
    <mergeCell ref="K3:K4"/>
    <mergeCell ref="F72:L72"/>
    <mergeCell ref="A73:B77"/>
    <mergeCell ref="C74:C76"/>
    <mergeCell ref="D74:E76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 ht="34.5" customHeight="1">
      <c r="A1" s="91" t="s">
        <v>1872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13" t="s">
        <v>1873</v>
      </c>
      <c r="C5" s="14" t="s">
        <v>1874</v>
      </c>
      <c r="D5" s="15">
        <v>52206.0</v>
      </c>
      <c r="E5" s="15" t="s">
        <v>376</v>
      </c>
      <c r="F5" s="16"/>
      <c r="G5" s="17"/>
      <c r="H5" s="18"/>
      <c r="I5" s="29">
        <v>2500.0</v>
      </c>
      <c r="J5" s="20"/>
      <c r="K5" s="33"/>
      <c r="L5" s="22"/>
      <c r="M5" s="92">
        <v>2500.0</v>
      </c>
      <c r="N5" s="24">
        <f t="shared" ref="N5:N59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13" t="s">
        <v>1873</v>
      </c>
      <c r="C6" s="14" t="s">
        <v>1875</v>
      </c>
      <c r="D6" s="15">
        <v>28414.0</v>
      </c>
      <c r="E6" s="15" t="s">
        <v>1422</v>
      </c>
      <c r="F6" s="16"/>
      <c r="G6" s="17"/>
      <c r="H6" s="18"/>
      <c r="I6" s="29">
        <v>1450.0</v>
      </c>
      <c r="J6" s="35"/>
      <c r="K6" s="33"/>
      <c r="L6" s="28"/>
      <c r="M6" s="92">
        <v>1450.0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13" t="s">
        <v>1873</v>
      </c>
      <c r="C7" s="14" t="s">
        <v>1876</v>
      </c>
      <c r="D7" s="15">
        <v>57363.0</v>
      </c>
      <c r="E7" s="15" t="s">
        <v>449</v>
      </c>
      <c r="F7" s="16"/>
      <c r="G7" s="17"/>
      <c r="H7" s="32"/>
      <c r="I7" s="29">
        <v>4500.0</v>
      </c>
      <c r="J7" s="35"/>
      <c r="K7" s="21"/>
      <c r="L7" s="28"/>
      <c r="M7" s="92">
        <v>4500.0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13" t="s">
        <v>1873</v>
      </c>
      <c r="C8" s="14" t="s">
        <v>1877</v>
      </c>
      <c r="D8" s="15">
        <v>51946.0</v>
      </c>
      <c r="E8" s="15" t="s">
        <v>298</v>
      </c>
      <c r="F8" s="16"/>
      <c r="G8" s="17"/>
      <c r="H8" s="32"/>
      <c r="I8" s="29">
        <v>5000.0</v>
      </c>
      <c r="J8" s="20"/>
      <c r="K8" s="21"/>
      <c r="L8" s="28"/>
      <c r="M8" s="92">
        <v>5000.0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13" t="s">
        <v>1873</v>
      </c>
      <c r="C9" s="14" t="s">
        <v>1878</v>
      </c>
      <c r="D9" s="15">
        <v>56247.0</v>
      </c>
      <c r="E9" s="15" t="s">
        <v>1879</v>
      </c>
      <c r="F9" s="16"/>
      <c r="G9" s="17"/>
      <c r="H9" s="32"/>
      <c r="I9" s="29">
        <v>5000.0</v>
      </c>
      <c r="J9" s="20"/>
      <c r="K9" s="21"/>
      <c r="L9" s="28"/>
      <c r="M9" s="92">
        <v>5000.0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13" t="s">
        <v>1873</v>
      </c>
      <c r="C10" s="14" t="s">
        <v>1880</v>
      </c>
      <c r="D10" s="15">
        <v>49832.0</v>
      </c>
      <c r="E10" s="15" t="s">
        <v>1881</v>
      </c>
      <c r="F10" s="36"/>
      <c r="G10" s="17"/>
      <c r="H10" s="32"/>
      <c r="I10" s="29">
        <v>1250.0</v>
      </c>
      <c r="J10" s="20"/>
      <c r="K10" s="21"/>
      <c r="L10" s="28"/>
      <c r="M10" s="92">
        <v>1250.0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13" t="s">
        <v>1873</v>
      </c>
      <c r="C11" s="14" t="s">
        <v>1882</v>
      </c>
      <c r="D11" s="15">
        <v>55992.0</v>
      </c>
      <c r="E11" s="15" t="s">
        <v>719</v>
      </c>
      <c r="F11" s="16"/>
      <c r="G11" s="17"/>
      <c r="H11" s="18"/>
      <c r="I11" s="29">
        <v>1600.0</v>
      </c>
      <c r="J11" s="20"/>
      <c r="K11" s="21"/>
      <c r="L11" s="28"/>
      <c r="M11" s="92">
        <v>1600.0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13" t="s">
        <v>1873</v>
      </c>
      <c r="C12" s="14" t="s">
        <v>1883</v>
      </c>
      <c r="D12" s="15">
        <v>55341.0</v>
      </c>
      <c r="E12" s="15" t="s">
        <v>1884</v>
      </c>
      <c r="F12" s="16"/>
      <c r="G12" s="17"/>
      <c r="H12" s="32">
        <v>5150.0</v>
      </c>
      <c r="I12" s="29"/>
      <c r="J12" s="20"/>
      <c r="K12" s="33"/>
      <c r="L12" s="28"/>
      <c r="M12" s="92">
        <v>5150.0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13" t="s">
        <v>1873</v>
      </c>
      <c r="C13" s="14" t="s">
        <v>1885</v>
      </c>
      <c r="D13" s="15">
        <v>53203.0</v>
      </c>
      <c r="E13" s="15" t="s">
        <v>139</v>
      </c>
      <c r="F13" s="16"/>
      <c r="G13" s="17"/>
      <c r="H13" s="18"/>
      <c r="I13" s="29"/>
      <c r="J13" s="35">
        <v>1600.0</v>
      </c>
      <c r="K13" s="33"/>
      <c r="L13" s="28"/>
      <c r="M13" s="92">
        <v>1600.0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13" t="s">
        <v>1873</v>
      </c>
      <c r="C14" s="14" t="s">
        <v>1886</v>
      </c>
      <c r="D14" s="15">
        <v>50020.0</v>
      </c>
      <c r="E14" s="15" t="s">
        <v>1307</v>
      </c>
      <c r="F14" s="16"/>
      <c r="G14" s="17"/>
      <c r="H14" s="32"/>
      <c r="I14" s="29"/>
      <c r="J14" s="20">
        <v>2650.0</v>
      </c>
      <c r="K14" s="33"/>
      <c r="L14" s="28"/>
      <c r="M14" s="92">
        <v>2650.0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13" t="s">
        <v>1873</v>
      </c>
      <c r="C15" s="14" t="s">
        <v>1887</v>
      </c>
      <c r="D15" s="15">
        <v>61582.0</v>
      </c>
      <c r="E15" s="15" t="s">
        <v>1888</v>
      </c>
      <c r="F15" s="16"/>
      <c r="G15" s="17"/>
      <c r="H15" s="18"/>
      <c r="I15" s="29">
        <v>3600.0</v>
      </c>
      <c r="J15" s="20"/>
      <c r="K15" s="33"/>
      <c r="L15" s="28"/>
      <c r="M15" s="92">
        <v>3600.0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13" t="s">
        <v>1873</v>
      </c>
      <c r="C16" s="14" t="s">
        <v>1889</v>
      </c>
      <c r="D16" s="15">
        <v>27895.0</v>
      </c>
      <c r="E16" s="15" t="s">
        <v>226</v>
      </c>
      <c r="F16" s="16"/>
      <c r="G16" s="40"/>
      <c r="H16" s="18"/>
      <c r="I16" s="29"/>
      <c r="J16" s="20">
        <v>5000.0</v>
      </c>
      <c r="K16" s="33"/>
      <c r="L16" s="28"/>
      <c r="M16" s="92">
        <v>5000.0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13" t="s">
        <v>1873</v>
      </c>
      <c r="C17" s="14" t="s">
        <v>1890</v>
      </c>
      <c r="D17" s="15">
        <v>64289.0</v>
      </c>
      <c r="E17" s="15" t="s">
        <v>1289</v>
      </c>
      <c r="F17" s="16"/>
      <c r="G17" s="17"/>
      <c r="H17" s="18"/>
      <c r="I17" s="29"/>
      <c r="J17" s="35">
        <v>5000.0</v>
      </c>
      <c r="K17" s="33"/>
      <c r="L17" s="28"/>
      <c r="M17" s="92">
        <v>5000.0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13" t="s">
        <v>1873</v>
      </c>
      <c r="C18" s="14" t="s">
        <v>1891</v>
      </c>
      <c r="D18" s="15">
        <v>43955.0</v>
      </c>
      <c r="E18" s="15" t="s">
        <v>887</v>
      </c>
      <c r="F18" s="16"/>
      <c r="G18" s="17"/>
      <c r="H18" s="18"/>
      <c r="I18" s="29">
        <v>300.0</v>
      </c>
      <c r="J18" s="35"/>
      <c r="K18" s="21"/>
      <c r="L18" s="28"/>
      <c r="M18" s="92">
        <v>300.0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13" t="s">
        <v>1873</v>
      </c>
      <c r="C19" s="14" t="s">
        <v>1892</v>
      </c>
      <c r="D19" s="15">
        <v>57040.0</v>
      </c>
      <c r="E19" s="15" t="s">
        <v>1205</v>
      </c>
      <c r="F19" s="16"/>
      <c r="G19" s="17"/>
      <c r="H19" s="18"/>
      <c r="I19" s="29">
        <v>2500.0</v>
      </c>
      <c r="J19" s="20"/>
      <c r="K19" s="21"/>
      <c r="L19" s="28"/>
      <c r="M19" s="92">
        <v>2500.0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13" t="s">
        <v>1873</v>
      </c>
      <c r="C20" s="14" t="s">
        <v>1893</v>
      </c>
      <c r="D20" s="15">
        <v>10697.0</v>
      </c>
      <c r="E20" s="15" t="s">
        <v>390</v>
      </c>
      <c r="F20" s="16"/>
      <c r="G20" s="17"/>
      <c r="H20" s="18"/>
      <c r="I20" s="29">
        <v>4250.0</v>
      </c>
      <c r="J20" s="20"/>
      <c r="K20" s="21"/>
      <c r="L20" s="28"/>
      <c r="M20" s="92">
        <v>4250.0</v>
      </c>
      <c r="N20" s="24">
        <f t="shared" si="1"/>
        <v>0</v>
      </c>
      <c r="O20" s="25"/>
      <c r="P20" s="25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2">
        <v>17.0</v>
      </c>
      <c r="B21" s="13" t="s">
        <v>1873</v>
      </c>
      <c r="C21" s="14" t="s">
        <v>1894</v>
      </c>
      <c r="D21" s="15">
        <v>50557.0</v>
      </c>
      <c r="E21" s="15" t="s">
        <v>1387</v>
      </c>
      <c r="F21" s="16"/>
      <c r="G21" s="17"/>
      <c r="H21" s="18"/>
      <c r="I21" s="29">
        <v>2500.0</v>
      </c>
      <c r="J21" s="20"/>
      <c r="K21" s="21"/>
      <c r="L21" s="28"/>
      <c r="M21" s="92">
        <v>2500.0</v>
      </c>
      <c r="N21" s="24">
        <f t="shared" si="1"/>
        <v>0</v>
      </c>
      <c r="O21" s="25"/>
      <c r="P21" s="25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2">
        <v>18.0</v>
      </c>
      <c r="B22" s="13" t="s">
        <v>1873</v>
      </c>
      <c r="C22" s="14" t="s">
        <v>1895</v>
      </c>
      <c r="D22" s="15">
        <v>56202.0</v>
      </c>
      <c r="E22" s="15" t="s">
        <v>946</v>
      </c>
      <c r="F22" s="16"/>
      <c r="G22" s="17"/>
      <c r="H22" s="18"/>
      <c r="I22" s="29"/>
      <c r="J22" s="20">
        <v>10000.0</v>
      </c>
      <c r="K22" s="21"/>
      <c r="L22" s="28"/>
      <c r="M22" s="92">
        <v>10000.0</v>
      </c>
      <c r="N22" s="24">
        <f t="shared" si="1"/>
        <v>0</v>
      </c>
      <c r="O22" s="25"/>
      <c r="P22" s="25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2">
        <v>19.0</v>
      </c>
      <c r="B23" s="13" t="s">
        <v>1873</v>
      </c>
      <c r="C23" s="14" t="s">
        <v>1896</v>
      </c>
      <c r="D23" s="15">
        <v>48052.0</v>
      </c>
      <c r="E23" s="15" t="s">
        <v>616</v>
      </c>
      <c r="F23" s="16"/>
      <c r="G23" s="17"/>
      <c r="H23" s="18"/>
      <c r="I23" s="29">
        <v>1250.0</v>
      </c>
      <c r="J23" s="20"/>
      <c r="K23" s="21"/>
      <c r="L23" s="28"/>
      <c r="M23" s="92">
        <v>1250.0</v>
      </c>
      <c r="N23" s="24">
        <f t="shared" si="1"/>
        <v>0</v>
      </c>
      <c r="O23" s="25"/>
      <c r="P23" s="25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2">
        <v>20.0</v>
      </c>
      <c r="B24" s="13" t="s">
        <v>1873</v>
      </c>
      <c r="C24" s="14" t="s">
        <v>1897</v>
      </c>
      <c r="D24" s="15">
        <v>46778.0</v>
      </c>
      <c r="E24" s="15" t="s">
        <v>610</v>
      </c>
      <c r="F24" s="16"/>
      <c r="G24" s="17"/>
      <c r="H24" s="18"/>
      <c r="I24" s="29"/>
      <c r="J24" s="20">
        <v>2240.0</v>
      </c>
      <c r="K24" s="21"/>
      <c r="L24" s="28"/>
      <c r="M24" s="92">
        <v>2240.0</v>
      </c>
      <c r="N24" s="24">
        <f t="shared" si="1"/>
        <v>0</v>
      </c>
      <c r="O24" s="25"/>
      <c r="P24" s="2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2">
        <v>21.0</v>
      </c>
      <c r="B25" s="13" t="s">
        <v>1873</v>
      </c>
      <c r="C25" s="14" t="s">
        <v>1898</v>
      </c>
      <c r="D25" s="15">
        <v>52349.0</v>
      </c>
      <c r="E25" s="15" t="s">
        <v>1899</v>
      </c>
      <c r="F25" s="16"/>
      <c r="G25" s="17"/>
      <c r="H25" s="18"/>
      <c r="I25" s="29"/>
      <c r="J25" s="20">
        <v>8050.0</v>
      </c>
      <c r="K25" s="33">
        <v>900.0</v>
      </c>
      <c r="L25" s="28"/>
      <c r="M25" s="92">
        <v>8950.0</v>
      </c>
      <c r="N25" s="24">
        <f t="shared" si="1"/>
        <v>0</v>
      </c>
      <c r="O25" s="25"/>
      <c r="P25" s="2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2">
        <v>22.0</v>
      </c>
      <c r="B26" s="13" t="s">
        <v>1873</v>
      </c>
      <c r="C26" s="14" t="s">
        <v>1900</v>
      </c>
      <c r="D26" s="15">
        <v>44888.0</v>
      </c>
      <c r="E26" s="15" t="s">
        <v>1901</v>
      </c>
      <c r="F26" s="16"/>
      <c r="G26" s="17"/>
      <c r="H26" s="32"/>
      <c r="I26" s="29">
        <v>5000.0</v>
      </c>
      <c r="J26" s="20"/>
      <c r="K26" s="21"/>
      <c r="L26" s="28"/>
      <c r="M26" s="92">
        <v>5000.0</v>
      </c>
      <c r="N26" s="24">
        <f t="shared" si="1"/>
        <v>0</v>
      </c>
      <c r="O26" s="25"/>
      <c r="P26" s="25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2">
        <v>23.0</v>
      </c>
      <c r="B27" s="13" t="s">
        <v>1873</v>
      </c>
      <c r="C27" s="14" t="s">
        <v>1902</v>
      </c>
      <c r="D27" s="15">
        <v>44889.0</v>
      </c>
      <c r="E27" s="15" t="s">
        <v>1903</v>
      </c>
      <c r="F27" s="16"/>
      <c r="G27" s="17"/>
      <c r="H27" s="18"/>
      <c r="I27" s="29">
        <v>5000.0</v>
      </c>
      <c r="J27" s="20"/>
      <c r="K27" s="21"/>
      <c r="L27" s="28"/>
      <c r="M27" s="92">
        <v>5000.0</v>
      </c>
      <c r="N27" s="24">
        <f t="shared" si="1"/>
        <v>0</v>
      </c>
      <c r="O27" s="25"/>
      <c r="P27" s="25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2">
        <v>24.0</v>
      </c>
      <c r="B28" s="13" t="s">
        <v>1873</v>
      </c>
      <c r="C28" s="14" t="s">
        <v>1904</v>
      </c>
      <c r="D28" s="15">
        <v>51436.0</v>
      </c>
      <c r="E28" s="15" t="s">
        <v>1905</v>
      </c>
      <c r="F28" s="16"/>
      <c r="G28" s="17"/>
      <c r="H28" s="18"/>
      <c r="I28" s="29">
        <v>5000.0</v>
      </c>
      <c r="J28" s="20"/>
      <c r="K28" s="21"/>
      <c r="L28" s="28"/>
      <c r="M28" s="92">
        <v>5000.0</v>
      </c>
      <c r="N28" s="24">
        <f t="shared" si="1"/>
        <v>0</v>
      </c>
      <c r="O28" s="25"/>
      <c r="P28" s="25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2">
        <v>25.0</v>
      </c>
      <c r="B29" s="13" t="s">
        <v>1873</v>
      </c>
      <c r="C29" s="14" t="s">
        <v>1906</v>
      </c>
      <c r="D29" s="15">
        <v>60421.0</v>
      </c>
      <c r="E29" s="15" t="s">
        <v>1907</v>
      </c>
      <c r="F29" s="16"/>
      <c r="G29" s="17"/>
      <c r="H29" s="32">
        <v>5000.0</v>
      </c>
      <c r="I29" s="29"/>
      <c r="J29" s="20"/>
      <c r="K29" s="21"/>
      <c r="L29" s="28"/>
      <c r="M29" s="92">
        <v>5000.0</v>
      </c>
      <c r="N29" s="24">
        <f t="shared" si="1"/>
        <v>0</v>
      </c>
      <c r="O29" s="25"/>
      <c r="P29" s="25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2">
        <v>26.0</v>
      </c>
      <c r="B30" s="13" t="s">
        <v>1873</v>
      </c>
      <c r="C30" s="14" t="s">
        <v>1908</v>
      </c>
      <c r="D30" s="15">
        <v>43955.0</v>
      </c>
      <c r="E30" s="15" t="s">
        <v>887</v>
      </c>
      <c r="F30" s="16"/>
      <c r="G30" s="17"/>
      <c r="H30" s="18"/>
      <c r="I30" s="29"/>
      <c r="J30" s="20">
        <v>450.0</v>
      </c>
      <c r="K30" s="21"/>
      <c r="L30" s="28"/>
      <c r="M30" s="92">
        <v>450.0</v>
      </c>
      <c r="N30" s="24">
        <f t="shared" si="1"/>
        <v>0</v>
      </c>
      <c r="O30" s="25"/>
      <c r="P30" s="25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2">
        <v>27.0</v>
      </c>
      <c r="B31" s="13" t="s">
        <v>1873</v>
      </c>
      <c r="C31" s="14" t="s">
        <v>1909</v>
      </c>
      <c r="D31" s="15">
        <v>59076.0</v>
      </c>
      <c r="E31" s="15" t="s">
        <v>1910</v>
      </c>
      <c r="F31" s="16"/>
      <c r="G31" s="17"/>
      <c r="H31" s="18"/>
      <c r="I31" s="29">
        <v>5000.0</v>
      </c>
      <c r="J31" s="20"/>
      <c r="K31" s="21"/>
      <c r="L31" s="28"/>
      <c r="M31" s="92">
        <v>5000.0</v>
      </c>
      <c r="N31" s="24">
        <f t="shared" si="1"/>
        <v>0</v>
      </c>
      <c r="O31" s="25"/>
      <c r="P31" s="2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2">
        <v>28.0</v>
      </c>
      <c r="B32" s="13" t="s">
        <v>1873</v>
      </c>
      <c r="C32" s="14" t="s">
        <v>1911</v>
      </c>
      <c r="D32" s="15">
        <v>63820.0</v>
      </c>
      <c r="E32" s="15" t="s">
        <v>1912</v>
      </c>
      <c r="F32" s="16"/>
      <c r="G32" s="17"/>
      <c r="H32" s="18"/>
      <c r="I32" s="29">
        <v>5000.0</v>
      </c>
      <c r="J32" s="20"/>
      <c r="K32" s="21"/>
      <c r="L32" s="28"/>
      <c r="M32" s="92">
        <v>5000.0</v>
      </c>
      <c r="N32" s="24">
        <f t="shared" si="1"/>
        <v>0</v>
      </c>
      <c r="O32" s="25"/>
      <c r="P32" s="25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2">
        <v>29.0</v>
      </c>
      <c r="B33" s="13" t="s">
        <v>1873</v>
      </c>
      <c r="C33" s="14" t="s">
        <v>1913</v>
      </c>
      <c r="D33" s="15">
        <v>64469.0</v>
      </c>
      <c r="E33" s="15" t="s">
        <v>1914</v>
      </c>
      <c r="F33" s="16"/>
      <c r="G33" s="17"/>
      <c r="H33" s="18"/>
      <c r="I33" s="29">
        <v>27000.0</v>
      </c>
      <c r="J33" s="20"/>
      <c r="K33" s="21"/>
      <c r="L33" s="28"/>
      <c r="M33" s="92">
        <v>27000.0</v>
      </c>
      <c r="N33" s="24">
        <f t="shared" si="1"/>
        <v>0</v>
      </c>
      <c r="O33" s="25"/>
      <c r="P33" s="25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2">
        <v>30.0</v>
      </c>
      <c r="B34" s="13" t="s">
        <v>1873</v>
      </c>
      <c r="C34" s="14" t="s">
        <v>1915</v>
      </c>
      <c r="D34" s="15">
        <v>64470.0</v>
      </c>
      <c r="E34" s="15" t="s">
        <v>1916</v>
      </c>
      <c r="F34" s="16"/>
      <c r="G34" s="17"/>
      <c r="H34" s="18"/>
      <c r="I34" s="29">
        <v>27000.0</v>
      </c>
      <c r="J34" s="20"/>
      <c r="K34" s="21"/>
      <c r="L34" s="28"/>
      <c r="M34" s="92">
        <v>27000.0</v>
      </c>
      <c r="N34" s="24">
        <f t="shared" si="1"/>
        <v>0</v>
      </c>
      <c r="O34" s="25"/>
      <c r="P34" s="25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2">
        <v>31.0</v>
      </c>
      <c r="B35" s="13" t="s">
        <v>1873</v>
      </c>
      <c r="C35" s="14" t="s">
        <v>1917</v>
      </c>
      <c r="D35" s="15">
        <v>43381.0</v>
      </c>
      <c r="E35" s="15" t="s">
        <v>433</v>
      </c>
      <c r="F35" s="16"/>
      <c r="G35" s="17"/>
      <c r="H35" s="18"/>
      <c r="I35" s="29">
        <v>37500.0</v>
      </c>
      <c r="J35" s="20"/>
      <c r="K35" s="21"/>
      <c r="L35" s="28"/>
      <c r="M35" s="92">
        <v>37500.0</v>
      </c>
      <c r="N35" s="24">
        <f t="shared" si="1"/>
        <v>0</v>
      </c>
      <c r="O35" s="25"/>
      <c r="P35" s="25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2">
        <v>32.0</v>
      </c>
      <c r="B36" s="13" t="s">
        <v>1873</v>
      </c>
      <c r="C36" s="14" t="s">
        <v>1918</v>
      </c>
      <c r="D36" s="15">
        <v>59103.0</v>
      </c>
      <c r="E36" s="15" t="s">
        <v>443</v>
      </c>
      <c r="F36" s="16"/>
      <c r="G36" s="17"/>
      <c r="H36" s="18"/>
      <c r="I36" s="29">
        <v>1750.0</v>
      </c>
      <c r="J36" s="20"/>
      <c r="K36" s="21"/>
      <c r="L36" s="28"/>
      <c r="M36" s="92">
        <v>1750.0</v>
      </c>
      <c r="N36" s="24">
        <f t="shared" si="1"/>
        <v>0</v>
      </c>
      <c r="O36" s="25"/>
      <c r="P36" s="2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2">
        <v>33.0</v>
      </c>
      <c r="B37" s="13" t="s">
        <v>1873</v>
      </c>
      <c r="C37" s="14" t="s">
        <v>1919</v>
      </c>
      <c r="D37" s="15">
        <v>64471.0</v>
      </c>
      <c r="E37" s="15" t="s">
        <v>1920</v>
      </c>
      <c r="F37" s="16"/>
      <c r="G37" s="17"/>
      <c r="H37" s="18"/>
      <c r="I37" s="29">
        <v>27000.0</v>
      </c>
      <c r="J37" s="20"/>
      <c r="K37" s="21"/>
      <c r="L37" s="28"/>
      <c r="M37" s="92">
        <v>27000.0</v>
      </c>
      <c r="N37" s="24">
        <f t="shared" si="1"/>
        <v>0</v>
      </c>
      <c r="O37" s="25"/>
      <c r="P37" s="2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2">
        <v>34.0</v>
      </c>
      <c r="B38" s="13" t="s">
        <v>1873</v>
      </c>
      <c r="C38" s="14" t="s">
        <v>1921</v>
      </c>
      <c r="D38" s="15">
        <v>54226.0</v>
      </c>
      <c r="E38" s="15" t="s">
        <v>37</v>
      </c>
      <c r="F38" s="16"/>
      <c r="G38" s="17"/>
      <c r="H38" s="18"/>
      <c r="I38" s="29"/>
      <c r="J38" s="20">
        <v>5150.0</v>
      </c>
      <c r="K38" s="21"/>
      <c r="L38" s="28"/>
      <c r="M38" s="92">
        <v>5150.0</v>
      </c>
      <c r="N38" s="24">
        <f t="shared" si="1"/>
        <v>0</v>
      </c>
      <c r="O38" s="25"/>
      <c r="P38" s="25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2">
        <v>35.0</v>
      </c>
      <c r="B39" s="13" t="s">
        <v>1873</v>
      </c>
      <c r="C39" s="14" t="s">
        <v>1922</v>
      </c>
      <c r="D39" s="15">
        <v>10701.0</v>
      </c>
      <c r="E39" s="15" t="s">
        <v>935</v>
      </c>
      <c r="F39" s="16"/>
      <c r="G39" s="17"/>
      <c r="H39" s="18"/>
      <c r="I39" s="29">
        <v>2850.0</v>
      </c>
      <c r="J39" s="20"/>
      <c r="K39" s="21"/>
      <c r="L39" s="28"/>
      <c r="M39" s="92">
        <v>2850.0</v>
      </c>
      <c r="N39" s="24">
        <f t="shared" si="1"/>
        <v>0</v>
      </c>
      <c r="O39" s="25"/>
      <c r="P39" s="25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2">
        <v>36.0</v>
      </c>
      <c r="B40" s="13" t="s">
        <v>1873</v>
      </c>
      <c r="C40" s="14" t="s">
        <v>1923</v>
      </c>
      <c r="D40" s="15">
        <v>64472.0</v>
      </c>
      <c r="E40" s="15" t="s">
        <v>1924</v>
      </c>
      <c r="F40" s="16"/>
      <c r="G40" s="17"/>
      <c r="H40" s="18"/>
      <c r="I40" s="29">
        <v>27000.0</v>
      </c>
      <c r="J40" s="20"/>
      <c r="K40" s="21"/>
      <c r="L40" s="28"/>
      <c r="M40" s="92">
        <v>27000.0</v>
      </c>
      <c r="N40" s="24">
        <f t="shared" si="1"/>
        <v>0</v>
      </c>
      <c r="O40" s="25"/>
      <c r="P40" s="25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2">
        <v>37.0</v>
      </c>
      <c r="B41" s="13" t="s">
        <v>1873</v>
      </c>
      <c r="C41" s="14" t="s">
        <v>1925</v>
      </c>
      <c r="D41" s="15">
        <v>21818.0</v>
      </c>
      <c r="E41" s="15" t="s">
        <v>22</v>
      </c>
      <c r="F41" s="16"/>
      <c r="G41" s="17"/>
      <c r="H41" s="18"/>
      <c r="I41" s="29">
        <v>3250.0</v>
      </c>
      <c r="J41" s="20"/>
      <c r="K41" s="33">
        <v>400.0</v>
      </c>
      <c r="L41" s="28"/>
      <c r="M41" s="92">
        <v>3650.0</v>
      </c>
      <c r="N41" s="24">
        <f t="shared" si="1"/>
        <v>0</v>
      </c>
      <c r="O41" s="25"/>
      <c r="P41" s="25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2">
        <v>38.0</v>
      </c>
      <c r="B42" s="13" t="s">
        <v>1873</v>
      </c>
      <c r="C42" s="14" t="s">
        <v>1926</v>
      </c>
      <c r="D42" s="15">
        <v>52010.0</v>
      </c>
      <c r="E42" s="15" t="s">
        <v>1927</v>
      </c>
      <c r="F42" s="16"/>
      <c r="G42" s="17"/>
      <c r="H42" s="32"/>
      <c r="I42" s="29">
        <v>3700.0</v>
      </c>
      <c r="J42" s="35"/>
      <c r="K42" s="21"/>
      <c r="L42" s="28"/>
      <c r="M42" s="92">
        <v>3700.0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13" t="s">
        <v>1873</v>
      </c>
      <c r="C43" s="14" t="s">
        <v>1928</v>
      </c>
      <c r="D43" s="15">
        <v>64456.0</v>
      </c>
      <c r="E43" s="15" t="s">
        <v>1929</v>
      </c>
      <c r="F43" s="16"/>
      <c r="G43" s="17"/>
      <c r="H43" s="32"/>
      <c r="I43" s="29"/>
      <c r="J43" s="35">
        <v>300.0</v>
      </c>
      <c r="K43" s="21"/>
      <c r="L43" s="28"/>
      <c r="M43" s="92">
        <v>300.0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13" t="s">
        <v>1873</v>
      </c>
      <c r="C44" s="14" t="s">
        <v>1930</v>
      </c>
      <c r="D44" s="15">
        <v>53209.0</v>
      </c>
      <c r="E44" s="15" t="s">
        <v>430</v>
      </c>
      <c r="F44" s="16"/>
      <c r="G44" s="17"/>
      <c r="H44" s="32"/>
      <c r="I44" s="29">
        <v>10200.0</v>
      </c>
      <c r="J44" s="35"/>
      <c r="K44" s="21"/>
      <c r="L44" s="28"/>
      <c r="M44" s="92">
        <v>10200.0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13" t="s">
        <v>1873</v>
      </c>
      <c r="C45" s="14" t="s">
        <v>1931</v>
      </c>
      <c r="D45" s="15">
        <v>13781.0</v>
      </c>
      <c r="E45" s="15" t="s">
        <v>447</v>
      </c>
      <c r="F45" s="16"/>
      <c r="G45" s="37">
        <v>15000.0</v>
      </c>
      <c r="H45" s="32"/>
      <c r="I45" s="29"/>
      <c r="J45" s="35"/>
      <c r="K45" s="21"/>
      <c r="L45" s="28"/>
      <c r="M45" s="92">
        <v>15000.0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13" t="s">
        <v>1873</v>
      </c>
      <c r="C46" s="14" t="s">
        <v>1932</v>
      </c>
      <c r="D46" s="15">
        <v>48631.0</v>
      </c>
      <c r="E46" s="15" t="s">
        <v>1358</v>
      </c>
      <c r="F46" s="16"/>
      <c r="G46" s="17"/>
      <c r="H46" s="32"/>
      <c r="I46" s="29">
        <v>1750.0</v>
      </c>
      <c r="J46" s="35"/>
      <c r="K46" s="21"/>
      <c r="L46" s="28"/>
      <c r="M46" s="92">
        <v>1750.0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13" t="s">
        <v>1873</v>
      </c>
      <c r="C47" s="14" t="s">
        <v>1933</v>
      </c>
      <c r="D47" s="15">
        <v>62983.0</v>
      </c>
      <c r="E47" s="15" t="s">
        <v>1934</v>
      </c>
      <c r="F47" s="16"/>
      <c r="G47" s="17"/>
      <c r="H47" s="32"/>
      <c r="I47" s="29"/>
      <c r="J47" s="35">
        <v>1600.0</v>
      </c>
      <c r="K47" s="21"/>
      <c r="L47" s="28"/>
      <c r="M47" s="92">
        <v>1600.0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2">
        <v>44.0</v>
      </c>
      <c r="B48" s="13" t="s">
        <v>1873</v>
      </c>
      <c r="C48" s="14" t="s">
        <v>1935</v>
      </c>
      <c r="D48" s="15">
        <v>19688.0</v>
      </c>
      <c r="E48" s="15" t="s">
        <v>162</v>
      </c>
      <c r="F48" s="16"/>
      <c r="G48" s="17"/>
      <c r="H48" s="32"/>
      <c r="I48" s="29">
        <v>2650.0</v>
      </c>
      <c r="J48" s="35"/>
      <c r="K48" s="21"/>
      <c r="L48" s="28"/>
      <c r="M48" s="92">
        <v>2650.0</v>
      </c>
      <c r="N48" s="24">
        <f t="shared" si="1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2">
        <v>45.0</v>
      </c>
      <c r="B49" s="13" t="s">
        <v>1873</v>
      </c>
      <c r="C49" s="14" t="s">
        <v>1936</v>
      </c>
      <c r="D49" s="15">
        <v>21384.0</v>
      </c>
      <c r="E49" s="15" t="s">
        <v>196</v>
      </c>
      <c r="F49" s="16"/>
      <c r="G49" s="37">
        <v>2400.0</v>
      </c>
      <c r="H49" s="32"/>
      <c r="I49" s="29"/>
      <c r="J49" s="35"/>
      <c r="K49" s="21"/>
      <c r="L49" s="28"/>
      <c r="M49" s="92">
        <v>2400.0</v>
      </c>
      <c r="N49" s="24">
        <f t="shared" si="1"/>
        <v>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2">
        <v>46.0</v>
      </c>
      <c r="B50" s="13" t="s">
        <v>1873</v>
      </c>
      <c r="C50" s="14" t="s">
        <v>1937</v>
      </c>
      <c r="D50" s="15">
        <v>54226.0</v>
      </c>
      <c r="E50" s="15" t="s">
        <v>37</v>
      </c>
      <c r="F50" s="16"/>
      <c r="G50" s="17"/>
      <c r="H50" s="32"/>
      <c r="I50" s="29"/>
      <c r="J50" s="35">
        <v>600.0</v>
      </c>
      <c r="K50" s="21"/>
      <c r="L50" s="28"/>
      <c r="M50" s="92">
        <v>600.0</v>
      </c>
      <c r="N50" s="24">
        <f t="shared" si="1"/>
        <v>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2">
        <v>47.0</v>
      </c>
      <c r="B51" s="13" t="s">
        <v>1873</v>
      </c>
      <c r="C51" s="14" t="s">
        <v>1938</v>
      </c>
      <c r="D51" s="15">
        <v>21384.0</v>
      </c>
      <c r="E51" s="15" t="s">
        <v>196</v>
      </c>
      <c r="F51" s="16"/>
      <c r="G51" s="17"/>
      <c r="H51" s="32"/>
      <c r="I51" s="29"/>
      <c r="J51" s="35"/>
      <c r="K51" s="33">
        <v>300.0</v>
      </c>
      <c r="L51" s="28"/>
      <c r="M51" s="92">
        <v>300.0</v>
      </c>
      <c r="N51" s="24">
        <f t="shared" si="1"/>
        <v>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2">
        <v>48.0</v>
      </c>
      <c r="B52" s="13" t="s">
        <v>1873</v>
      </c>
      <c r="C52" s="14" t="s">
        <v>1939</v>
      </c>
      <c r="D52" s="15">
        <v>21384.0</v>
      </c>
      <c r="E52" s="15" t="s">
        <v>196</v>
      </c>
      <c r="F52" s="16"/>
      <c r="G52" s="17"/>
      <c r="H52" s="32"/>
      <c r="I52" s="29"/>
      <c r="J52" s="35"/>
      <c r="K52" s="33">
        <v>300.0</v>
      </c>
      <c r="L52" s="28"/>
      <c r="M52" s="92">
        <v>300.0</v>
      </c>
      <c r="N52" s="24">
        <f t="shared" si="1"/>
        <v>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2">
        <v>49.0</v>
      </c>
      <c r="B53" s="13" t="s">
        <v>1873</v>
      </c>
      <c r="C53" s="14" t="s">
        <v>1940</v>
      </c>
      <c r="D53" s="15">
        <v>57487.0</v>
      </c>
      <c r="E53" s="15" t="s">
        <v>1941</v>
      </c>
      <c r="F53" s="16"/>
      <c r="G53" s="17"/>
      <c r="H53" s="32"/>
      <c r="I53" s="29">
        <v>5150.0</v>
      </c>
      <c r="J53" s="35"/>
      <c r="K53" s="21"/>
      <c r="L53" s="28"/>
      <c r="M53" s="92">
        <v>5150.0</v>
      </c>
      <c r="N53" s="24">
        <f t="shared" si="1"/>
        <v>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2">
        <v>50.0</v>
      </c>
      <c r="B54" s="13" t="s">
        <v>1873</v>
      </c>
      <c r="C54" s="14" t="s">
        <v>1942</v>
      </c>
      <c r="D54" s="15">
        <v>29621.0</v>
      </c>
      <c r="E54" s="15" t="s">
        <v>116</v>
      </c>
      <c r="F54" s="16"/>
      <c r="G54" s="17"/>
      <c r="H54" s="32"/>
      <c r="I54" s="29"/>
      <c r="J54" s="35">
        <v>3900.0</v>
      </c>
      <c r="K54" s="21"/>
      <c r="L54" s="28"/>
      <c r="M54" s="92">
        <v>3900.0</v>
      </c>
      <c r="N54" s="24">
        <f t="shared" si="1"/>
        <v>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2">
        <v>51.0</v>
      </c>
      <c r="B55" s="13" t="s">
        <v>1873</v>
      </c>
      <c r="C55" s="14" t="s">
        <v>1943</v>
      </c>
      <c r="D55" s="15">
        <v>63209.0</v>
      </c>
      <c r="E55" s="15" t="s">
        <v>1944</v>
      </c>
      <c r="F55" s="36"/>
      <c r="G55" s="17"/>
      <c r="H55" s="32"/>
      <c r="I55" s="29">
        <v>3030.0</v>
      </c>
      <c r="J55" s="20"/>
      <c r="K55" s="21"/>
      <c r="L55" s="28"/>
      <c r="M55" s="92">
        <v>3030.0</v>
      </c>
      <c r="N55" s="24">
        <f t="shared" si="1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2">
        <v>52.0</v>
      </c>
      <c r="B56" s="13" t="s">
        <v>1873</v>
      </c>
      <c r="C56" s="14" t="s">
        <v>1945</v>
      </c>
      <c r="D56" s="15">
        <v>62567.0</v>
      </c>
      <c r="E56" s="15" t="s">
        <v>1946</v>
      </c>
      <c r="F56" s="36"/>
      <c r="G56" s="17"/>
      <c r="H56" s="32">
        <v>37500.0</v>
      </c>
      <c r="I56" s="29"/>
      <c r="J56" s="20"/>
      <c r="K56" s="33"/>
      <c r="L56" s="28"/>
      <c r="M56" s="92">
        <v>37500.0</v>
      </c>
      <c r="N56" s="24">
        <f t="shared" si="1"/>
        <v>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2">
        <v>53.0</v>
      </c>
      <c r="B57" s="13" t="s">
        <v>1873</v>
      </c>
      <c r="C57" s="14" t="s">
        <v>1947</v>
      </c>
      <c r="D57" s="15">
        <v>52215.0</v>
      </c>
      <c r="E57" s="15" t="s">
        <v>698</v>
      </c>
      <c r="F57" s="36"/>
      <c r="G57" s="37"/>
      <c r="H57" s="32">
        <v>350.0</v>
      </c>
      <c r="I57" s="29"/>
      <c r="J57" s="35"/>
      <c r="K57" s="33"/>
      <c r="L57" s="28"/>
      <c r="M57" s="92">
        <v>350.0</v>
      </c>
      <c r="N57" s="24">
        <f t="shared" si="1"/>
        <v>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2">
        <v>54.0</v>
      </c>
      <c r="B58" s="13" t="s">
        <v>1873</v>
      </c>
      <c r="C58" s="14" t="s">
        <v>1948</v>
      </c>
      <c r="D58" s="15">
        <v>37642.0</v>
      </c>
      <c r="E58" s="15" t="s">
        <v>649</v>
      </c>
      <c r="F58" s="16"/>
      <c r="G58" s="37"/>
      <c r="H58" s="32">
        <v>21450.0</v>
      </c>
      <c r="I58" s="29"/>
      <c r="J58" s="35"/>
      <c r="K58" s="33"/>
      <c r="L58" s="28"/>
      <c r="M58" s="92">
        <v>21450.0</v>
      </c>
      <c r="N58" s="24">
        <f t="shared" si="1"/>
        <v>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2">
        <v>55.0</v>
      </c>
      <c r="B59" s="13" t="s">
        <v>1873</v>
      </c>
      <c r="C59" s="14" t="s">
        <v>1949</v>
      </c>
      <c r="D59" s="15">
        <v>50595.0</v>
      </c>
      <c r="E59" s="15" t="s">
        <v>659</v>
      </c>
      <c r="F59" s="36"/>
      <c r="G59" s="17"/>
      <c r="H59" s="32">
        <v>40000.0</v>
      </c>
      <c r="I59" s="29"/>
      <c r="J59" s="20"/>
      <c r="K59" s="21"/>
      <c r="L59" s="28"/>
      <c r="M59" s="92">
        <v>40000.0</v>
      </c>
      <c r="N59" s="24">
        <f t="shared" si="1"/>
        <v>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2"/>
      <c r="B60" s="102"/>
      <c r="C60" s="103"/>
      <c r="D60" s="103"/>
      <c r="E60" s="100"/>
      <c r="F60" s="45">
        <f t="shared" ref="F60:K60" si="2">SUM(F5:F59)</f>
        <v>0</v>
      </c>
      <c r="G60" s="46">
        <f t="shared" si="2"/>
        <v>17400</v>
      </c>
      <c r="H60" s="47">
        <f t="shared" si="2"/>
        <v>109450</v>
      </c>
      <c r="I60" s="48">
        <f t="shared" si="2"/>
        <v>240530</v>
      </c>
      <c r="J60" s="49">
        <f t="shared" si="2"/>
        <v>46540</v>
      </c>
      <c r="K60" s="49">
        <f t="shared" si="2"/>
        <v>1900</v>
      </c>
      <c r="L60" s="51">
        <v>0.0</v>
      </c>
      <c r="M60" s="104">
        <f t="shared" ref="M60:N60" si="3">SUM(M5:M59)</f>
        <v>415820</v>
      </c>
      <c r="N60" s="52">
        <f t="shared" si="3"/>
        <v>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85"/>
      <c r="B61" s="106"/>
      <c r="C61" s="106"/>
      <c r="D61" s="106"/>
      <c r="E61" s="85"/>
      <c r="F61" s="54">
        <f>L60+M60+N60+O60+P60+Q60+R60</f>
        <v>415820</v>
      </c>
      <c r="G61" s="2"/>
      <c r="H61" s="2"/>
      <c r="I61" s="2"/>
      <c r="J61" s="2"/>
      <c r="K61" s="2"/>
      <c r="L61" s="3"/>
      <c r="M61" s="105"/>
      <c r="N61" s="87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88"/>
      <c r="C62" s="106"/>
      <c r="D62" s="106"/>
      <c r="E62" s="85"/>
      <c r="F62" s="88"/>
      <c r="G62" s="88"/>
      <c r="H62" s="88"/>
      <c r="I62" s="88"/>
      <c r="J62" s="88"/>
      <c r="K62" s="88"/>
      <c r="L62" s="88"/>
      <c r="M62" s="88"/>
      <c r="N62" s="88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C63" s="107"/>
      <c r="D63" s="90" t="s">
        <v>260</v>
      </c>
      <c r="E63" s="57"/>
      <c r="F63" s="88"/>
      <c r="G63" s="88"/>
      <c r="H63" s="88"/>
      <c r="I63" s="88"/>
      <c r="J63" s="88"/>
      <c r="K63" s="88"/>
      <c r="L63" s="88"/>
      <c r="M63" s="88"/>
      <c r="N63" s="88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C64" s="8"/>
      <c r="D64" s="58"/>
      <c r="E64" s="59"/>
      <c r="F64" s="88"/>
      <c r="G64" s="88"/>
      <c r="H64" s="88"/>
      <c r="I64" s="88"/>
      <c r="J64" s="88"/>
      <c r="K64" s="88"/>
      <c r="L64" s="88"/>
      <c r="M64" s="88"/>
      <c r="N64" s="88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C65" s="9"/>
      <c r="D65" s="60"/>
      <c r="E65" s="61"/>
      <c r="F65" s="88"/>
      <c r="G65" s="88"/>
      <c r="H65" s="88"/>
      <c r="I65" s="88"/>
      <c r="J65" s="88"/>
      <c r="K65" s="88"/>
      <c r="L65" s="88"/>
      <c r="M65" s="88"/>
      <c r="N65" s="88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C66" s="108"/>
      <c r="D66" s="108"/>
      <c r="E66" s="4"/>
      <c r="F66" s="4" t="s">
        <v>261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108"/>
      <c r="C67" s="108"/>
      <c r="D67" s="10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108"/>
      <c r="C68" s="108"/>
      <c r="D68" s="10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108"/>
      <c r="C69" s="108"/>
      <c r="D69" s="10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108"/>
      <c r="C70" s="108"/>
      <c r="D70" s="10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108"/>
      <c r="C71" s="108"/>
      <c r="D71" s="10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108"/>
      <c r="C72" s="108"/>
      <c r="D72" s="10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108"/>
      <c r="C73" s="108"/>
      <c r="D73" s="10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108"/>
      <c r="C74" s="108"/>
      <c r="D74" s="10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108"/>
      <c r="C75" s="108"/>
      <c r="D75" s="10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108"/>
      <c r="C76" s="108"/>
      <c r="D76" s="10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108"/>
      <c r="C77" s="108"/>
      <c r="D77" s="10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108"/>
      <c r="C78" s="108"/>
      <c r="D78" s="10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108"/>
      <c r="C79" s="108"/>
      <c r="D79" s="10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108"/>
      <c r="C80" s="108"/>
      <c r="D80" s="10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108"/>
      <c r="C81" s="108"/>
      <c r="D81" s="10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108"/>
      <c r="C82" s="108"/>
      <c r="D82" s="10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108"/>
      <c r="C83" s="108"/>
      <c r="D83" s="10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108"/>
      <c r="C84" s="108"/>
      <c r="D84" s="10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108"/>
      <c r="C85" s="108"/>
      <c r="D85" s="10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108"/>
      <c r="C86" s="108"/>
      <c r="D86" s="10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108"/>
      <c r="C87" s="108"/>
      <c r="D87" s="10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108"/>
      <c r="C88" s="108"/>
      <c r="D88" s="10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108"/>
      <c r="C89" s="108"/>
      <c r="D89" s="10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108"/>
      <c r="C90" s="108"/>
      <c r="D90" s="10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108"/>
      <c r="C91" s="108"/>
      <c r="D91" s="10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108"/>
      <c r="C92" s="108"/>
      <c r="D92" s="10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108"/>
      <c r="C93" s="108"/>
      <c r="D93" s="10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108"/>
      <c r="C94" s="108"/>
      <c r="D94" s="10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108"/>
      <c r="C95" s="108"/>
      <c r="D95" s="10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108"/>
      <c r="C96" s="108"/>
      <c r="D96" s="10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108"/>
      <c r="C97" s="108"/>
      <c r="D97" s="10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108"/>
      <c r="C98" s="108"/>
      <c r="D98" s="10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108"/>
      <c r="C99" s="108"/>
      <c r="D99" s="10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108"/>
      <c r="C100" s="108"/>
      <c r="D100" s="10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108"/>
      <c r="C101" s="108"/>
      <c r="D101" s="10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108"/>
      <c r="C102" s="108"/>
      <c r="D102" s="10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108"/>
      <c r="C103" s="108"/>
      <c r="D103" s="10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108"/>
      <c r="C104" s="108"/>
      <c r="D104" s="10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108"/>
      <c r="C105" s="108"/>
      <c r="D105" s="10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108"/>
      <c r="C106" s="108"/>
      <c r="D106" s="10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108"/>
      <c r="C107" s="108"/>
      <c r="D107" s="10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108"/>
      <c r="C108" s="108"/>
      <c r="D108" s="10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108"/>
      <c r="C109" s="108"/>
      <c r="D109" s="10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108"/>
      <c r="C110" s="108"/>
      <c r="D110" s="10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108"/>
      <c r="C111" s="108"/>
      <c r="D111" s="10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108"/>
      <c r="C112" s="108"/>
      <c r="D112" s="10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108"/>
      <c r="C113" s="108"/>
      <c r="D113" s="10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108"/>
      <c r="C114" s="108"/>
      <c r="D114" s="10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108"/>
      <c r="C115" s="108"/>
      <c r="D115" s="10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108"/>
      <c r="C116" s="108"/>
      <c r="D116" s="10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108"/>
      <c r="C117" s="108"/>
      <c r="D117" s="10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108"/>
      <c r="C118" s="108"/>
      <c r="D118" s="10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108"/>
      <c r="C119" s="108"/>
      <c r="D119" s="10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108"/>
      <c r="C120" s="108"/>
      <c r="D120" s="10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108"/>
      <c r="C121" s="108"/>
      <c r="D121" s="10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108"/>
      <c r="C122" s="108"/>
      <c r="D122" s="10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108"/>
      <c r="C123" s="108"/>
      <c r="D123" s="10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108"/>
      <c r="C124" s="108"/>
      <c r="D124" s="10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108"/>
      <c r="C125" s="108"/>
      <c r="D125" s="10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108"/>
      <c r="C126" s="108"/>
      <c r="D126" s="10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108"/>
      <c r="C127" s="108"/>
      <c r="D127" s="10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108"/>
      <c r="C128" s="108"/>
      <c r="D128" s="10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108"/>
      <c r="C129" s="108"/>
      <c r="D129" s="10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108"/>
      <c r="C130" s="108"/>
      <c r="D130" s="10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108"/>
      <c r="C131" s="108"/>
      <c r="D131" s="10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108"/>
      <c r="C132" s="108"/>
      <c r="D132" s="10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108"/>
      <c r="C133" s="108"/>
      <c r="D133" s="10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108"/>
      <c r="C134" s="108"/>
      <c r="D134" s="10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108"/>
      <c r="C135" s="108"/>
      <c r="D135" s="10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108"/>
      <c r="C136" s="108"/>
      <c r="D136" s="10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108"/>
      <c r="C137" s="108"/>
      <c r="D137" s="10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108"/>
      <c r="C138" s="108"/>
      <c r="D138" s="10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108"/>
      <c r="C139" s="108"/>
      <c r="D139" s="10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108"/>
      <c r="C140" s="108"/>
      <c r="D140" s="10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108"/>
      <c r="C141" s="108"/>
      <c r="D141" s="10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108"/>
      <c r="C142" s="108"/>
      <c r="D142" s="10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108"/>
      <c r="C143" s="108"/>
      <c r="D143" s="10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108"/>
      <c r="C144" s="108"/>
      <c r="D144" s="10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108"/>
      <c r="C145" s="108"/>
      <c r="D145" s="10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108"/>
      <c r="C146" s="108"/>
      <c r="D146" s="10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108"/>
      <c r="C147" s="108"/>
      <c r="D147" s="10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108"/>
      <c r="C148" s="108"/>
      <c r="D148" s="10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108"/>
      <c r="C149" s="108"/>
      <c r="D149" s="10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108"/>
      <c r="C150" s="108"/>
      <c r="D150" s="10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108"/>
      <c r="C151" s="108"/>
      <c r="D151" s="10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108"/>
      <c r="C152" s="108"/>
      <c r="D152" s="10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108"/>
      <c r="C153" s="108"/>
      <c r="D153" s="10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108"/>
      <c r="C154" s="108"/>
      <c r="D154" s="10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108"/>
      <c r="C155" s="108"/>
      <c r="D155" s="10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108"/>
      <c r="C156" s="108"/>
      <c r="D156" s="10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108"/>
      <c r="C157" s="108"/>
      <c r="D157" s="10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108"/>
      <c r="C158" s="108"/>
      <c r="D158" s="10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108"/>
      <c r="C159" s="108"/>
      <c r="D159" s="10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108"/>
      <c r="C160" s="108"/>
      <c r="D160" s="10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108"/>
      <c r="C161" s="108"/>
      <c r="D161" s="10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108"/>
      <c r="C162" s="108"/>
      <c r="D162" s="10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108"/>
      <c r="C163" s="108"/>
      <c r="D163" s="10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108"/>
      <c r="C164" s="108"/>
      <c r="D164" s="10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108"/>
      <c r="C165" s="108"/>
      <c r="D165" s="10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108"/>
      <c r="C166" s="108"/>
      <c r="D166" s="10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108"/>
      <c r="C167" s="108"/>
      <c r="D167" s="10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108"/>
      <c r="C168" s="108"/>
      <c r="D168" s="10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108"/>
      <c r="C169" s="108"/>
      <c r="D169" s="10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108"/>
      <c r="C170" s="108"/>
      <c r="D170" s="10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108"/>
      <c r="C171" s="108"/>
      <c r="D171" s="10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108"/>
      <c r="C172" s="108"/>
      <c r="D172" s="10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108"/>
      <c r="C173" s="108"/>
      <c r="D173" s="10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108"/>
      <c r="C174" s="108"/>
      <c r="D174" s="10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108"/>
      <c r="C175" s="108"/>
      <c r="D175" s="10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108"/>
      <c r="C176" s="108"/>
      <c r="D176" s="10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108"/>
      <c r="C177" s="108"/>
      <c r="D177" s="10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108"/>
      <c r="C178" s="108"/>
      <c r="D178" s="10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108"/>
      <c r="C179" s="108"/>
      <c r="D179" s="10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108"/>
      <c r="C180" s="108"/>
      <c r="D180" s="10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108"/>
      <c r="C181" s="108"/>
      <c r="D181" s="10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108"/>
      <c r="C182" s="108"/>
      <c r="D182" s="10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108"/>
      <c r="C183" s="108"/>
      <c r="D183" s="10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108"/>
      <c r="C184" s="108"/>
      <c r="D184" s="10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108"/>
      <c r="C185" s="108"/>
      <c r="D185" s="10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108"/>
      <c r="C186" s="108"/>
      <c r="D186" s="10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108"/>
      <c r="C187" s="108"/>
      <c r="D187" s="10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108"/>
      <c r="C188" s="108"/>
      <c r="D188" s="10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108"/>
      <c r="C189" s="108"/>
      <c r="D189" s="10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108"/>
      <c r="C190" s="108"/>
      <c r="D190" s="10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108"/>
      <c r="C191" s="108"/>
      <c r="D191" s="10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108"/>
      <c r="C192" s="108"/>
      <c r="D192" s="10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108"/>
      <c r="C193" s="108"/>
      <c r="D193" s="10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108"/>
      <c r="C194" s="108"/>
      <c r="D194" s="10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108"/>
      <c r="C195" s="108"/>
      <c r="D195" s="10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108"/>
      <c r="C196" s="108"/>
      <c r="D196" s="10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108"/>
      <c r="C197" s="108"/>
      <c r="D197" s="10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108"/>
      <c r="C198" s="108"/>
      <c r="D198" s="10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108"/>
      <c r="C199" s="108"/>
      <c r="D199" s="10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108"/>
      <c r="C200" s="108"/>
      <c r="D200" s="10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108"/>
      <c r="C201" s="108"/>
      <c r="D201" s="10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108"/>
      <c r="C202" s="108"/>
      <c r="D202" s="10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108"/>
      <c r="C203" s="108"/>
      <c r="D203" s="10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108"/>
      <c r="C204" s="108"/>
      <c r="D204" s="10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108"/>
      <c r="C205" s="108"/>
      <c r="D205" s="10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108"/>
      <c r="C206" s="108"/>
      <c r="D206" s="10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108"/>
      <c r="C207" s="108"/>
      <c r="D207" s="10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108"/>
      <c r="C208" s="108"/>
      <c r="D208" s="10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108"/>
      <c r="C209" s="108"/>
      <c r="D209" s="10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108"/>
      <c r="C210" s="108"/>
      <c r="D210" s="10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108"/>
      <c r="C211" s="108"/>
      <c r="D211" s="10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108"/>
      <c r="C212" s="108"/>
      <c r="D212" s="10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108"/>
      <c r="C213" s="108"/>
      <c r="D213" s="10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108"/>
      <c r="C214" s="108"/>
      <c r="D214" s="10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108"/>
      <c r="C215" s="108"/>
      <c r="D215" s="10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108"/>
      <c r="C216" s="108"/>
      <c r="D216" s="10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108"/>
      <c r="C217" s="108"/>
      <c r="D217" s="10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108"/>
      <c r="C218" s="108"/>
      <c r="D218" s="10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108"/>
      <c r="C219" s="108"/>
      <c r="D219" s="10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108"/>
      <c r="C220" s="108"/>
      <c r="D220" s="10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108"/>
      <c r="C221" s="108"/>
      <c r="D221" s="10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108"/>
      <c r="C222" s="108"/>
      <c r="D222" s="10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108"/>
      <c r="C223" s="108"/>
      <c r="D223" s="10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108"/>
      <c r="C224" s="108"/>
      <c r="D224" s="10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108"/>
      <c r="C225" s="108"/>
      <c r="D225" s="10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108"/>
      <c r="C226" s="108"/>
      <c r="D226" s="10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108"/>
      <c r="C227" s="108"/>
      <c r="D227" s="10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108"/>
      <c r="C228" s="108"/>
      <c r="D228" s="10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108"/>
      <c r="C229" s="108"/>
      <c r="D229" s="10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108"/>
      <c r="C230" s="108"/>
      <c r="D230" s="10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108"/>
      <c r="C231" s="108"/>
      <c r="D231" s="10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108"/>
      <c r="C232" s="108"/>
      <c r="D232" s="10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108"/>
      <c r="C233" s="108"/>
      <c r="D233" s="10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108"/>
      <c r="C234" s="108"/>
      <c r="D234" s="10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108"/>
      <c r="C235" s="108"/>
      <c r="D235" s="10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108"/>
      <c r="C236" s="108"/>
      <c r="D236" s="10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108"/>
      <c r="C237" s="108"/>
      <c r="D237" s="10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108"/>
      <c r="C238" s="108"/>
      <c r="D238" s="10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108"/>
      <c r="C239" s="108"/>
      <c r="D239" s="10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108"/>
      <c r="C240" s="108"/>
      <c r="D240" s="10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108"/>
      <c r="C241" s="108"/>
      <c r="D241" s="10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108"/>
      <c r="C242" s="108"/>
      <c r="D242" s="10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108"/>
      <c r="C243" s="108"/>
      <c r="D243" s="10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108"/>
      <c r="C244" s="108"/>
      <c r="D244" s="10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108"/>
      <c r="C245" s="108"/>
      <c r="D245" s="10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108"/>
      <c r="C246" s="108"/>
      <c r="D246" s="10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108"/>
      <c r="C247" s="108"/>
      <c r="D247" s="10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108"/>
      <c r="C248" s="108"/>
      <c r="D248" s="10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108"/>
      <c r="C249" s="108"/>
      <c r="D249" s="10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108"/>
      <c r="C250" s="108"/>
      <c r="D250" s="10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108"/>
      <c r="C251" s="108"/>
      <c r="D251" s="10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108"/>
      <c r="C252" s="108"/>
      <c r="D252" s="10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108"/>
      <c r="C253" s="108"/>
      <c r="D253" s="10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108"/>
      <c r="C254" s="108"/>
      <c r="D254" s="10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108"/>
      <c r="C255" s="108"/>
      <c r="D255" s="10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108"/>
      <c r="C256" s="108"/>
      <c r="D256" s="10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108"/>
      <c r="C257" s="108"/>
      <c r="D257" s="10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108"/>
      <c r="C258" s="108"/>
      <c r="D258" s="10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108"/>
      <c r="C259" s="108"/>
      <c r="D259" s="10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108"/>
      <c r="C260" s="108"/>
      <c r="D260" s="10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108"/>
      <c r="C261" s="108"/>
      <c r="D261" s="10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108"/>
      <c r="C262" s="108"/>
      <c r="D262" s="10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108"/>
      <c r="C263" s="108"/>
      <c r="D263" s="10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108"/>
      <c r="C264" s="108"/>
      <c r="D264" s="10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108"/>
      <c r="C265" s="108"/>
      <c r="D265" s="10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108"/>
      <c r="C266" s="108"/>
      <c r="D266" s="10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108"/>
      <c r="C267" s="108"/>
      <c r="D267" s="10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108"/>
      <c r="C268" s="108"/>
      <c r="D268" s="10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108"/>
      <c r="C269" s="108"/>
      <c r="D269" s="10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108"/>
      <c r="C270" s="108"/>
      <c r="D270" s="10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108"/>
      <c r="C271" s="108"/>
      <c r="D271" s="10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108"/>
      <c r="C272" s="108"/>
      <c r="D272" s="10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108"/>
      <c r="C273" s="108"/>
      <c r="D273" s="10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108"/>
      <c r="C274" s="108"/>
      <c r="D274" s="10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108"/>
      <c r="C275" s="108"/>
      <c r="D275" s="10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108"/>
      <c r="C276" s="108"/>
      <c r="D276" s="10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108"/>
      <c r="C277" s="108"/>
      <c r="D277" s="10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108"/>
      <c r="C278" s="108"/>
      <c r="D278" s="10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108"/>
      <c r="C279" s="108"/>
      <c r="D279" s="10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108"/>
      <c r="C280" s="108"/>
      <c r="D280" s="10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108"/>
      <c r="C281" s="108"/>
      <c r="D281" s="10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108"/>
      <c r="C282" s="108"/>
      <c r="D282" s="10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108"/>
      <c r="C283" s="108"/>
      <c r="D283" s="10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108"/>
      <c r="C284" s="108"/>
      <c r="D284" s="10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108"/>
      <c r="C285" s="108"/>
      <c r="D285" s="10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108"/>
      <c r="C286" s="108"/>
      <c r="D286" s="10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108"/>
      <c r="C287" s="108"/>
      <c r="D287" s="10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108"/>
      <c r="C288" s="108"/>
      <c r="D288" s="10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108"/>
      <c r="C289" s="108"/>
      <c r="D289" s="10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108"/>
      <c r="C290" s="108"/>
      <c r="D290" s="10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108"/>
      <c r="C291" s="108"/>
      <c r="D291" s="10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108"/>
      <c r="C292" s="108"/>
      <c r="D292" s="10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108"/>
      <c r="C293" s="108"/>
      <c r="D293" s="10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108"/>
      <c r="C294" s="108"/>
      <c r="D294" s="10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108"/>
      <c r="C295" s="108"/>
      <c r="D295" s="10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108"/>
      <c r="C296" s="108"/>
      <c r="D296" s="10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108"/>
      <c r="C297" s="108"/>
      <c r="D297" s="10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108"/>
      <c r="C298" s="108"/>
      <c r="D298" s="10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108"/>
      <c r="C299" s="108"/>
      <c r="D299" s="10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108"/>
      <c r="C300" s="108"/>
      <c r="D300" s="10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108"/>
      <c r="C301" s="108"/>
      <c r="D301" s="10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108"/>
      <c r="C302" s="108"/>
      <c r="D302" s="10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108"/>
      <c r="C303" s="108"/>
      <c r="D303" s="10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108"/>
      <c r="C304" s="108"/>
      <c r="D304" s="10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108"/>
      <c r="C305" s="108"/>
      <c r="D305" s="10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108"/>
      <c r="C306" s="108"/>
      <c r="D306" s="10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108"/>
      <c r="C307" s="108"/>
      <c r="D307" s="10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108"/>
      <c r="C308" s="108"/>
      <c r="D308" s="10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108"/>
      <c r="C309" s="108"/>
      <c r="D309" s="10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108"/>
      <c r="C310" s="108"/>
      <c r="D310" s="10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108"/>
      <c r="C311" s="108"/>
      <c r="D311" s="10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108"/>
      <c r="C312" s="108"/>
      <c r="D312" s="10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108"/>
      <c r="C313" s="108"/>
      <c r="D313" s="10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108"/>
      <c r="C314" s="108"/>
      <c r="D314" s="10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108"/>
      <c r="C315" s="108"/>
      <c r="D315" s="10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108"/>
      <c r="C316" s="108"/>
      <c r="D316" s="10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108"/>
      <c r="C317" s="108"/>
      <c r="D317" s="10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108"/>
      <c r="C318" s="108"/>
      <c r="D318" s="10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108"/>
      <c r="C319" s="108"/>
      <c r="D319" s="10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108"/>
      <c r="C320" s="108"/>
      <c r="D320" s="10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108"/>
      <c r="C321" s="108"/>
      <c r="D321" s="10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108"/>
      <c r="C322" s="108"/>
      <c r="D322" s="10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108"/>
      <c r="C323" s="108"/>
      <c r="D323" s="10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108"/>
      <c r="C324" s="108"/>
      <c r="D324" s="10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108"/>
      <c r="C325" s="108"/>
      <c r="D325" s="10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108"/>
      <c r="C326" s="108"/>
      <c r="D326" s="10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108"/>
      <c r="C327" s="108"/>
      <c r="D327" s="10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108"/>
      <c r="C328" s="108"/>
      <c r="D328" s="10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108"/>
      <c r="C329" s="108"/>
      <c r="D329" s="10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108"/>
      <c r="C330" s="108"/>
      <c r="D330" s="10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108"/>
      <c r="C331" s="108"/>
      <c r="D331" s="10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108"/>
      <c r="C332" s="108"/>
      <c r="D332" s="10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108"/>
      <c r="C333" s="108"/>
      <c r="D333" s="10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108"/>
      <c r="C334" s="108"/>
      <c r="D334" s="10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108"/>
      <c r="C335" s="108"/>
      <c r="D335" s="10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108"/>
      <c r="C336" s="108"/>
      <c r="D336" s="10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108"/>
      <c r="C337" s="108"/>
      <c r="D337" s="10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108"/>
      <c r="C338" s="108"/>
      <c r="D338" s="10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108"/>
      <c r="C339" s="108"/>
      <c r="D339" s="10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108"/>
      <c r="C340" s="108"/>
      <c r="D340" s="10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108"/>
      <c r="C341" s="108"/>
      <c r="D341" s="10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108"/>
      <c r="C342" s="108"/>
      <c r="D342" s="10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108"/>
      <c r="C343" s="108"/>
      <c r="D343" s="10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108"/>
      <c r="C344" s="108"/>
      <c r="D344" s="10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108"/>
      <c r="C345" s="108"/>
      <c r="D345" s="10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108"/>
      <c r="C346" s="108"/>
      <c r="D346" s="10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108"/>
      <c r="C347" s="108"/>
      <c r="D347" s="10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108"/>
      <c r="C348" s="108"/>
      <c r="D348" s="10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108"/>
      <c r="C349" s="108"/>
      <c r="D349" s="10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108"/>
      <c r="C350" s="108"/>
      <c r="D350" s="10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108"/>
      <c r="C351" s="108"/>
      <c r="D351" s="10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108"/>
      <c r="C352" s="108"/>
      <c r="D352" s="10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108"/>
      <c r="C353" s="108"/>
      <c r="D353" s="10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108"/>
      <c r="C354" s="108"/>
      <c r="D354" s="10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108"/>
      <c r="C355" s="108"/>
      <c r="D355" s="10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108"/>
      <c r="C356" s="108"/>
      <c r="D356" s="10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108"/>
      <c r="C357" s="108"/>
      <c r="D357" s="10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108"/>
      <c r="C358" s="108"/>
      <c r="D358" s="10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108"/>
      <c r="C359" s="108"/>
      <c r="D359" s="10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108"/>
      <c r="C360" s="108"/>
      <c r="D360" s="10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108"/>
      <c r="C361" s="108"/>
      <c r="D361" s="10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108"/>
      <c r="C362" s="108"/>
      <c r="D362" s="10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108"/>
      <c r="C363" s="108"/>
      <c r="D363" s="10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108"/>
      <c r="C364" s="108"/>
      <c r="D364" s="10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108"/>
      <c r="C365" s="108"/>
      <c r="D365" s="10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108"/>
      <c r="C366" s="108"/>
      <c r="D366" s="10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108"/>
      <c r="C367" s="108"/>
      <c r="D367" s="10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108"/>
      <c r="C368" s="108"/>
      <c r="D368" s="10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108"/>
      <c r="C369" s="108"/>
      <c r="D369" s="10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108"/>
      <c r="C370" s="108"/>
      <c r="D370" s="10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108"/>
      <c r="C371" s="108"/>
      <c r="D371" s="10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108"/>
      <c r="C372" s="108"/>
      <c r="D372" s="10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108"/>
      <c r="C373" s="108"/>
      <c r="D373" s="10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108"/>
      <c r="C374" s="108"/>
      <c r="D374" s="10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108"/>
      <c r="C375" s="108"/>
      <c r="D375" s="10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108"/>
      <c r="C376" s="108"/>
      <c r="D376" s="10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108"/>
      <c r="C377" s="108"/>
      <c r="D377" s="10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108"/>
      <c r="C378" s="108"/>
      <c r="D378" s="10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108"/>
      <c r="C379" s="108"/>
      <c r="D379" s="10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108"/>
      <c r="C380" s="108"/>
      <c r="D380" s="10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108"/>
      <c r="C381" s="108"/>
      <c r="D381" s="10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108"/>
      <c r="C382" s="108"/>
      <c r="D382" s="10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108"/>
      <c r="C383" s="108"/>
      <c r="D383" s="10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108"/>
      <c r="C384" s="108"/>
      <c r="D384" s="10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108"/>
      <c r="C385" s="108"/>
      <c r="D385" s="10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108"/>
      <c r="C386" s="108"/>
      <c r="D386" s="10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108"/>
      <c r="C387" s="108"/>
      <c r="D387" s="10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108"/>
      <c r="C388" s="108"/>
      <c r="D388" s="10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108"/>
      <c r="C389" s="108"/>
      <c r="D389" s="10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108"/>
      <c r="C390" s="108"/>
      <c r="D390" s="10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108"/>
      <c r="C391" s="108"/>
      <c r="D391" s="10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108"/>
      <c r="C392" s="108"/>
      <c r="D392" s="10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108"/>
      <c r="C393" s="108"/>
      <c r="D393" s="10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108"/>
      <c r="C394" s="108"/>
      <c r="D394" s="10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108"/>
      <c r="C395" s="108"/>
      <c r="D395" s="10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108"/>
      <c r="C396" s="108"/>
      <c r="D396" s="10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108"/>
      <c r="C397" s="108"/>
      <c r="D397" s="10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108"/>
      <c r="C398" s="108"/>
      <c r="D398" s="10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108"/>
      <c r="C399" s="108"/>
      <c r="D399" s="10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108"/>
      <c r="C400" s="108"/>
      <c r="D400" s="10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108"/>
      <c r="C401" s="108"/>
      <c r="D401" s="10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108"/>
      <c r="C402" s="108"/>
      <c r="D402" s="10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108"/>
      <c r="C403" s="108"/>
      <c r="D403" s="10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108"/>
      <c r="C404" s="108"/>
      <c r="D404" s="10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108"/>
      <c r="C405" s="108"/>
      <c r="D405" s="10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108"/>
      <c r="C406" s="108"/>
      <c r="D406" s="10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108"/>
      <c r="C407" s="108"/>
      <c r="D407" s="10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108"/>
      <c r="C408" s="108"/>
      <c r="D408" s="10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108"/>
      <c r="C409" s="108"/>
      <c r="D409" s="10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108"/>
      <c r="C410" s="108"/>
      <c r="D410" s="10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108"/>
      <c r="C411" s="108"/>
      <c r="D411" s="10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108"/>
      <c r="C412" s="108"/>
      <c r="D412" s="10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108"/>
      <c r="C413" s="108"/>
      <c r="D413" s="10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108"/>
      <c r="C414" s="108"/>
      <c r="D414" s="10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108"/>
      <c r="C415" s="108"/>
      <c r="D415" s="10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108"/>
      <c r="C416" s="108"/>
      <c r="D416" s="10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108"/>
      <c r="C417" s="108"/>
      <c r="D417" s="10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108"/>
      <c r="C418" s="108"/>
      <c r="D418" s="10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108"/>
      <c r="C419" s="108"/>
      <c r="D419" s="10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108"/>
      <c r="C420" s="108"/>
      <c r="D420" s="10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108"/>
      <c r="C421" s="108"/>
      <c r="D421" s="10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108"/>
      <c r="C422" s="108"/>
      <c r="D422" s="10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108"/>
      <c r="C423" s="108"/>
      <c r="D423" s="10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108"/>
      <c r="C424" s="108"/>
      <c r="D424" s="10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108"/>
      <c r="C425" s="108"/>
      <c r="D425" s="10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108"/>
      <c r="C426" s="108"/>
      <c r="D426" s="10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108"/>
      <c r="C427" s="108"/>
      <c r="D427" s="10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108"/>
      <c r="C428" s="108"/>
      <c r="D428" s="10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108"/>
      <c r="C429" s="108"/>
      <c r="D429" s="10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108"/>
      <c r="C430" s="108"/>
      <c r="D430" s="10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108"/>
      <c r="C431" s="108"/>
      <c r="D431" s="10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108"/>
      <c r="C432" s="108"/>
      <c r="D432" s="10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108"/>
      <c r="C433" s="108"/>
      <c r="D433" s="10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108"/>
      <c r="C434" s="108"/>
      <c r="D434" s="10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108"/>
      <c r="C435" s="108"/>
      <c r="D435" s="10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108"/>
      <c r="C436" s="108"/>
      <c r="D436" s="10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108"/>
      <c r="C437" s="108"/>
      <c r="D437" s="10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108"/>
      <c r="C438" s="108"/>
      <c r="D438" s="10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108"/>
      <c r="C439" s="108"/>
      <c r="D439" s="10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108"/>
      <c r="C440" s="108"/>
      <c r="D440" s="10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108"/>
      <c r="C441" s="108"/>
      <c r="D441" s="10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108"/>
      <c r="C442" s="108"/>
      <c r="D442" s="10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108"/>
      <c r="C443" s="108"/>
      <c r="D443" s="10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108"/>
      <c r="C444" s="108"/>
      <c r="D444" s="10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108"/>
      <c r="C445" s="108"/>
      <c r="D445" s="10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108"/>
      <c r="C446" s="108"/>
      <c r="D446" s="10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108"/>
      <c r="C447" s="108"/>
      <c r="D447" s="10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108"/>
      <c r="C448" s="108"/>
      <c r="D448" s="10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108"/>
      <c r="C449" s="108"/>
      <c r="D449" s="10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108"/>
      <c r="C450" s="108"/>
      <c r="D450" s="10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108"/>
      <c r="C451" s="108"/>
      <c r="D451" s="10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108"/>
      <c r="C452" s="108"/>
      <c r="D452" s="10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108"/>
      <c r="C453" s="108"/>
      <c r="D453" s="10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108"/>
      <c r="C454" s="108"/>
      <c r="D454" s="10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108"/>
      <c r="C455" s="108"/>
      <c r="D455" s="10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108"/>
      <c r="C456" s="108"/>
      <c r="D456" s="10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108"/>
      <c r="C457" s="108"/>
      <c r="D457" s="10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108"/>
      <c r="C458" s="108"/>
      <c r="D458" s="10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108"/>
      <c r="C459" s="108"/>
      <c r="D459" s="10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108"/>
      <c r="C460" s="108"/>
      <c r="D460" s="10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108"/>
      <c r="C461" s="108"/>
      <c r="D461" s="10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108"/>
      <c r="C462" s="108"/>
      <c r="D462" s="10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108"/>
      <c r="C463" s="108"/>
      <c r="D463" s="10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108"/>
      <c r="C464" s="108"/>
      <c r="D464" s="10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108"/>
      <c r="C465" s="108"/>
      <c r="D465" s="10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108"/>
      <c r="C466" s="108"/>
      <c r="D466" s="10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108"/>
      <c r="C467" s="108"/>
      <c r="D467" s="10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108"/>
      <c r="C468" s="108"/>
      <c r="D468" s="10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108"/>
      <c r="C469" s="108"/>
      <c r="D469" s="10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108"/>
      <c r="C470" s="108"/>
      <c r="D470" s="10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108"/>
      <c r="C471" s="108"/>
      <c r="D471" s="10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108"/>
      <c r="C472" s="108"/>
      <c r="D472" s="10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108"/>
      <c r="C473" s="108"/>
      <c r="D473" s="10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108"/>
      <c r="C474" s="108"/>
      <c r="D474" s="10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108"/>
      <c r="C475" s="108"/>
      <c r="D475" s="10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108"/>
      <c r="C476" s="108"/>
      <c r="D476" s="10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108"/>
      <c r="C477" s="108"/>
      <c r="D477" s="10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108"/>
      <c r="C478" s="108"/>
      <c r="D478" s="10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108"/>
      <c r="C479" s="108"/>
      <c r="D479" s="10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108"/>
      <c r="C480" s="108"/>
      <c r="D480" s="10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108"/>
      <c r="C481" s="108"/>
      <c r="D481" s="10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108"/>
      <c r="C482" s="108"/>
      <c r="D482" s="10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108"/>
      <c r="C483" s="108"/>
      <c r="D483" s="10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108"/>
      <c r="C484" s="108"/>
      <c r="D484" s="10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108"/>
      <c r="C485" s="108"/>
      <c r="D485" s="10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108"/>
      <c r="C486" s="108"/>
      <c r="D486" s="10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108"/>
      <c r="C487" s="108"/>
      <c r="D487" s="10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108"/>
      <c r="C488" s="108"/>
      <c r="D488" s="10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108"/>
      <c r="C489" s="108"/>
      <c r="D489" s="10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108"/>
      <c r="C490" s="108"/>
      <c r="D490" s="10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108"/>
      <c r="C491" s="108"/>
      <c r="D491" s="10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108"/>
      <c r="C492" s="108"/>
      <c r="D492" s="10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108"/>
      <c r="C493" s="108"/>
      <c r="D493" s="10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108"/>
      <c r="C494" s="108"/>
      <c r="D494" s="10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108"/>
      <c r="C495" s="108"/>
      <c r="D495" s="10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108"/>
      <c r="C496" s="108"/>
      <c r="D496" s="10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108"/>
      <c r="C497" s="108"/>
      <c r="D497" s="10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108"/>
      <c r="C498" s="108"/>
      <c r="D498" s="10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108"/>
      <c r="C499" s="108"/>
      <c r="D499" s="10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108"/>
      <c r="C500" s="108"/>
      <c r="D500" s="10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108"/>
      <c r="C501" s="108"/>
      <c r="D501" s="10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108"/>
      <c r="C502" s="108"/>
      <c r="D502" s="10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108"/>
      <c r="C503" s="108"/>
      <c r="D503" s="10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108"/>
      <c r="C504" s="108"/>
      <c r="D504" s="10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108"/>
      <c r="C505" s="108"/>
      <c r="D505" s="10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108"/>
      <c r="C506" s="108"/>
      <c r="D506" s="10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108"/>
      <c r="C507" s="108"/>
      <c r="D507" s="10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108"/>
      <c r="C508" s="108"/>
      <c r="D508" s="10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108"/>
      <c r="C509" s="108"/>
      <c r="D509" s="10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108"/>
      <c r="C510" s="108"/>
      <c r="D510" s="10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108"/>
      <c r="C511" s="108"/>
      <c r="D511" s="10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108"/>
      <c r="C512" s="108"/>
      <c r="D512" s="10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108"/>
      <c r="C513" s="108"/>
      <c r="D513" s="10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108"/>
      <c r="C514" s="108"/>
      <c r="D514" s="10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108"/>
      <c r="C515" s="108"/>
      <c r="D515" s="10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108"/>
      <c r="C516" s="108"/>
      <c r="D516" s="10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108"/>
      <c r="C517" s="108"/>
      <c r="D517" s="10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108"/>
      <c r="C518" s="108"/>
      <c r="D518" s="10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108"/>
      <c r="C519" s="108"/>
      <c r="D519" s="10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108"/>
      <c r="C520" s="108"/>
      <c r="D520" s="10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108"/>
      <c r="C521" s="108"/>
      <c r="D521" s="10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108"/>
      <c r="C522" s="108"/>
      <c r="D522" s="10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108"/>
      <c r="C523" s="108"/>
      <c r="D523" s="10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108"/>
      <c r="C524" s="108"/>
      <c r="D524" s="10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108"/>
      <c r="C525" s="108"/>
      <c r="D525" s="10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108"/>
      <c r="C526" s="108"/>
      <c r="D526" s="10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108"/>
      <c r="C527" s="108"/>
      <c r="D527" s="10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108"/>
      <c r="C528" s="108"/>
      <c r="D528" s="10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108"/>
      <c r="C529" s="108"/>
      <c r="D529" s="10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108"/>
      <c r="C530" s="108"/>
      <c r="D530" s="10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108"/>
      <c r="C531" s="108"/>
      <c r="D531" s="10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108"/>
      <c r="C532" s="108"/>
      <c r="D532" s="10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108"/>
      <c r="C533" s="108"/>
      <c r="D533" s="10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108"/>
      <c r="C534" s="108"/>
      <c r="D534" s="10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108"/>
      <c r="C535" s="108"/>
      <c r="D535" s="10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108"/>
      <c r="C536" s="108"/>
      <c r="D536" s="10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108"/>
      <c r="C537" s="108"/>
      <c r="D537" s="10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108"/>
      <c r="C538" s="108"/>
      <c r="D538" s="10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108"/>
      <c r="C539" s="108"/>
      <c r="D539" s="10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108"/>
      <c r="C540" s="108"/>
      <c r="D540" s="10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108"/>
      <c r="C541" s="108"/>
      <c r="D541" s="10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108"/>
      <c r="C542" s="108"/>
      <c r="D542" s="10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108"/>
      <c r="C543" s="108"/>
      <c r="D543" s="10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108"/>
      <c r="C544" s="108"/>
      <c r="D544" s="10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108"/>
      <c r="C545" s="108"/>
      <c r="D545" s="10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108"/>
      <c r="C546" s="108"/>
      <c r="D546" s="10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108"/>
      <c r="C547" s="108"/>
      <c r="D547" s="10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108"/>
      <c r="C548" s="108"/>
      <c r="D548" s="10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108"/>
      <c r="C549" s="108"/>
      <c r="D549" s="10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108"/>
      <c r="C550" s="108"/>
      <c r="D550" s="10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108"/>
      <c r="C551" s="108"/>
      <c r="D551" s="10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108"/>
      <c r="C552" s="108"/>
      <c r="D552" s="10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108"/>
      <c r="C553" s="108"/>
      <c r="D553" s="10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108"/>
      <c r="C554" s="108"/>
      <c r="D554" s="10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108"/>
      <c r="C555" s="108"/>
      <c r="D555" s="10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108"/>
      <c r="C556" s="108"/>
      <c r="D556" s="10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108"/>
      <c r="C557" s="108"/>
      <c r="D557" s="10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108"/>
      <c r="C558" s="108"/>
      <c r="D558" s="10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108"/>
      <c r="C559" s="108"/>
      <c r="D559" s="10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108"/>
      <c r="C560" s="108"/>
      <c r="D560" s="10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108"/>
      <c r="C561" s="108"/>
      <c r="D561" s="10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108"/>
      <c r="C562" s="108"/>
      <c r="D562" s="10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108"/>
      <c r="C563" s="108"/>
      <c r="D563" s="10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108"/>
      <c r="C564" s="108"/>
      <c r="D564" s="10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108"/>
      <c r="C565" s="108"/>
      <c r="D565" s="10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108"/>
      <c r="C566" s="108"/>
      <c r="D566" s="10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108"/>
      <c r="C567" s="108"/>
      <c r="D567" s="10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108"/>
      <c r="C568" s="108"/>
      <c r="D568" s="10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108"/>
      <c r="C569" s="108"/>
      <c r="D569" s="10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108"/>
      <c r="C570" s="108"/>
      <c r="D570" s="10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108"/>
      <c r="C571" s="108"/>
      <c r="D571" s="10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108"/>
      <c r="C572" s="108"/>
      <c r="D572" s="10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108"/>
      <c r="C573" s="108"/>
      <c r="D573" s="10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108"/>
      <c r="C574" s="108"/>
      <c r="D574" s="10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108"/>
      <c r="C575" s="108"/>
      <c r="D575" s="10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108"/>
      <c r="C576" s="108"/>
      <c r="D576" s="10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108"/>
      <c r="C577" s="108"/>
      <c r="D577" s="10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108"/>
      <c r="C578" s="108"/>
      <c r="D578" s="10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108"/>
      <c r="C579" s="108"/>
      <c r="D579" s="10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108"/>
      <c r="C580" s="108"/>
      <c r="D580" s="10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108"/>
      <c r="C581" s="108"/>
      <c r="D581" s="10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108"/>
      <c r="C582" s="108"/>
      <c r="D582" s="10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108"/>
      <c r="C583" s="108"/>
      <c r="D583" s="10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108"/>
      <c r="C584" s="108"/>
      <c r="D584" s="10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108"/>
      <c r="C585" s="108"/>
      <c r="D585" s="10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108"/>
      <c r="C586" s="108"/>
      <c r="D586" s="10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108"/>
      <c r="C587" s="108"/>
      <c r="D587" s="10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108"/>
      <c r="C588" s="108"/>
      <c r="D588" s="10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108"/>
      <c r="C589" s="108"/>
      <c r="D589" s="10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108"/>
      <c r="C590" s="108"/>
      <c r="D590" s="10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108"/>
      <c r="C591" s="108"/>
      <c r="D591" s="10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108"/>
      <c r="C592" s="108"/>
      <c r="D592" s="10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108"/>
      <c r="C593" s="108"/>
      <c r="D593" s="10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108"/>
      <c r="C594" s="108"/>
      <c r="D594" s="10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108"/>
      <c r="C595" s="108"/>
      <c r="D595" s="10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108"/>
      <c r="C596" s="108"/>
      <c r="D596" s="10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108"/>
      <c r="C597" s="108"/>
      <c r="D597" s="10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108"/>
      <c r="C598" s="108"/>
      <c r="D598" s="10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108"/>
      <c r="C599" s="108"/>
      <c r="D599" s="10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108"/>
      <c r="C600" s="108"/>
      <c r="D600" s="10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108"/>
      <c r="C601" s="108"/>
      <c r="D601" s="10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108"/>
      <c r="C602" s="108"/>
      <c r="D602" s="10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108"/>
      <c r="C603" s="108"/>
      <c r="D603" s="10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108"/>
      <c r="C604" s="108"/>
      <c r="D604" s="10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108"/>
      <c r="C605" s="108"/>
      <c r="D605" s="10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108"/>
      <c r="C606" s="108"/>
      <c r="D606" s="10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108"/>
      <c r="C607" s="108"/>
      <c r="D607" s="10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108"/>
      <c r="C608" s="108"/>
      <c r="D608" s="10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108"/>
      <c r="C609" s="108"/>
      <c r="D609" s="10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108"/>
      <c r="C610" s="108"/>
      <c r="D610" s="10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108"/>
      <c r="C611" s="108"/>
      <c r="D611" s="10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108"/>
      <c r="C612" s="108"/>
      <c r="D612" s="10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108"/>
      <c r="C613" s="108"/>
      <c r="D613" s="10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108"/>
      <c r="C614" s="108"/>
      <c r="D614" s="10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108"/>
      <c r="C615" s="108"/>
      <c r="D615" s="10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108"/>
      <c r="C616" s="108"/>
      <c r="D616" s="10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108"/>
      <c r="C617" s="108"/>
      <c r="D617" s="10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108"/>
      <c r="C618" s="108"/>
      <c r="D618" s="10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108"/>
      <c r="C619" s="108"/>
      <c r="D619" s="10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108"/>
      <c r="C620" s="108"/>
      <c r="D620" s="10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108"/>
      <c r="C621" s="108"/>
      <c r="D621" s="10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108"/>
      <c r="C622" s="108"/>
      <c r="D622" s="10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108"/>
      <c r="C623" s="108"/>
      <c r="D623" s="10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108"/>
      <c r="C624" s="108"/>
      <c r="D624" s="10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108"/>
      <c r="C625" s="108"/>
      <c r="D625" s="10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108"/>
      <c r="C626" s="108"/>
      <c r="D626" s="10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108"/>
      <c r="C627" s="108"/>
      <c r="D627" s="10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108"/>
      <c r="C628" s="108"/>
      <c r="D628" s="10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108"/>
      <c r="C629" s="108"/>
      <c r="D629" s="10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108"/>
      <c r="C630" s="108"/>
      <c r="D630" s="10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108"/>
      <c r="C631" s="108"/>
      <c r="D631" s="10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108"/>
      <c r="C632" s="108"/>
      <c r="D632" s="10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108"/>
      <c r="C633" s="108"/>
      <c r="D633" s="10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108"/>
      <c r="C634" s="108"/>
      <c r="D634" s="10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108"/>
      <c r="C635" s="108"/>
      <c r="D635" s="10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108"/>
      <c r="C636" s="108"/>
      <c r="D636" s="10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108"/>
      <c r="C637" s="108"/>
      <c r="D637" s="10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108"/>
      <c r="C638" s="108"/>
      <c r="D638" s="10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108"/>
      <c r="C639" s="108"/>
      <c r="D639" s="10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108"/>
      <c r="C640" s="108"/>
      <c r="D640" s="10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108"/>
      <c r="C641" s="108"/>
      <c r="D641" s="10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108"/>
      <c r="C642" s="108"/>
      <c r="D642" s="10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108"/>
      <c r="C643" s="108"/>
      <c r="D643" s="10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108"/>
      <c r="C644" s="108"/>
      <c r="D644" s="10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108"/>
      <c r="C645" s="108"/>
      <c r="D645" s="10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108"/>
      <c r="C646" s="108"/>
      <c r="D646" s="10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108"/>
      <c r="C647" s="108"/>
      <c r="D647" s="10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108"/>
      <c r="C648" s="108"/>
      <c r="D648" s="10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108"/>
      <c r="C649" s="108"/>
      <c r="D649" s="10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108"/>
      <c r="C650" s="108"/>
      <c r="D650" s="10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108"/>
      <c r="C651" s="108"/>
      <c r="D651" s="10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108"/>
      <c r="C652" s="108"/>
      <c r="D652" s="10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108"/>
      <c r="C653" s="108"/>
      <c r="D653" s="10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108"/>
      <c r="C654" s="108"/>
      <c r="D654" s="10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108"/>
      <c r="C655" s="108"/>
      <c r="D655" s="10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108"/>
      <c r="C656" s="108"/>
      <c r="D656" s="10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108"/>
      <c r="C657" s="108"/>
      <c r="D657" s="10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108"/>
      <c r="C658" s="108"/>
      <c r="D658" s="10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108"/>
      <c r="C659" s="108"/>
      <c r="D659" s="10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108"/>
      <c r="C660" s="108"/>
      <c r="D660" s="10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108"/>
      <c r="C661" s="108"/>
      <c r="D661" s="10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108"/>
      <c r="C662" s="108"/>
      <c r="D662" s="10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108"/>
      <c r="C663" s="108"/>
      <c r="D663" s="10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108"/>
      <c r="C664" s="108"/>
      <c r="D664" s="10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108"/>
      <c r="C665" s="108"/>
      <c r="D665" s="10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108"/>
      <c r="C666" s="108"/>
      <c r="D666" s="10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108"/>
      <c r="C667" s="108"/>
      <c r="D667" s="10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108"/>
      <c r="C668" s="108"/>
      <c r="D668" s="10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108"/>
      <c r="C669" s="108"/>
      <c r="D669" s="10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108"/>
      <c r="C670" s="108"/>
      <c r="D670" s="10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108"/>
      <c r="C671" s="108"/>
      <c r="D671" s="10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108"/>
      <c r="C672" s="108"/>
      <c r="D672" s="10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108"/>
      <c r="C673" s="108"/>
      <c r="D673" s="10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108"/>
      <c r="C674" s="108"/>
      <c r="D674" s="10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108"/>
      <c r="C675" s="108"/>
      <c r="D675" s="10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108"/>
      <c r="C676" s="108"/>
      <c r="D676" s="10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108"/>
      <c r="C677" s="108"/>
      <c r="D677" s="10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108"/>
      <c r="C678" s="108"/>
      <c r="D678" s="10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108"/>
      <c r="C679" s="108"/>
      <c r="D679" s="10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108"/>
      <c r="C680" s="108"/>
      <c r="D680" s="10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108"/>
      <c r="C681" s="108"/>
      <c r="D681" s="10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108"/>
      <c r="C682" s="108"/>
      <c r="D682" s="10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108"/>
      <c r="C683" s="108"/>
      <c r="D683" s="10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108"/>
      <c r="C684" s="108"/>
      <c r="D684" s="10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108"/>
      <c r="C685" s="108"/>
      <c r="D685" s="10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108"/>
      <c r="C686" s="108"/>
      <c r="D686" s="10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108"/>
      <c r="C687" s="108"/>
      <c r="D687" s="10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108"/>
      <c r="C688" s="108"/>
      <c r="D688" s="10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108"/>
      <c r="C689" s="108"/>
      <c r="D689" s="10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108"/>
      <c r="C690" s="108"/>
      <c r="D690" s="10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108"/>
      <c r="C691" s="108"/>
      <c r="D691" s="10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108"/>
      <c r="C692" s="108"/>
      <c r="D692" s="10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108"/>
      <c r="C693" s="108"/>
      <c r="D693" s="10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108"/>
      <c r="C694" s="108"/>
      <c r="D694" s="10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108"/>
      <c r="C695" s="108"/>
      <c r="D695" s="10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108"/>
      <c r="C696" s="108"/>
      <c r="D696" s="10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108"/>
      <c r="C697" s="108"/>
      <c r="D697" s="10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108"/>
      <c r="C698" s="108"/>
      <c r="D698" s="10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108"/>
      <c r="C699" s="108"/>
      <c r="D699" s="10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108"/>
      <c r="C700" s="108"/>
      <c r="D700" s="10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108"/>
      <c r="C701" s="108"/>
      <c r="D701" s="10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108"/>
      <c r="C702" s="108"/>
      <c r="D702" s="10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108"/>
      <c r="C703" s="108"/>
      <c r="D703" s="10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108"/>
      <c r="C704" s="108"/>
      <c r="D704" s="10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108"/>
      <c r="C705" s="108"/>
      <c r="D705" s="10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108"/>
      <c r="C706" s="108"/>
      <c r="D706" s="10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108"/>
      <c r="C707" s="108"/>
      <c r="D707" s="10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108"/>
      <c r="C708" s="108"/>
      <c r="D708" s="10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108"/>
      <c r="C709" s="108"/>
      <c r="D709" s="10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108"/>
      <c r="C710" s="108"/>
      <c r="D710" s="10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108"/>
      <c r="C711" s="108"/>
      <c r="D711" s="10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108"/>
      <c r="C712" s="108"/>
      <c r="D712" s="10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108"/>
      <c r="C713" s="108"/>
      <c r="D713" s="10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108"/>
      <c r="C714" s="108"/>
      <c r="D714" s="10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108"/>
      <c r="C715" s="108"/>
      <c r="D715" s="10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108"/>
      <c r="C716" s="108"/>
      <c r="D716" s="10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108"/>
      <c r="C717" s="108"/>
      <c r="D717" s="10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108"/>
      <c r="C718" s="108"/>
      <c r="D718" s="10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108"/>
      <c r="C719" s="108"/>
      <c r="D719" s="10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108"/>
      <c r="C720" s="108"/>
      <c r="D720" s="10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108"/>
      <c r="C721" s="108"/>
      <c r="D721" s="10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108"/>
      <c r="C722" s="108"/>
      <c r="D722" s="10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108"/>
      <c r="C723" s="108"/>
      <c r="D723" s="10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108"/>
      <c r="C724" s="108"/>
      <c r="D724" s="10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108"/>
      <c r="C725" s="108"/>
      <c r="D725" s="10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108"/>
      <c r="C726" s="108"/>
      <c r="D726" s="10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108"/>
      <c r="C727" s="108"/>
      <c r="D727" s="10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108"/>
      <c r="C728" s="108"/>
      <c r="D728" s="10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108"/>
      <c r="C729" s="108"/>
      <c r="D729" s="10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108"/>
      <c r="C730" s="108"/>
      <c r="D730" s="10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108"/>
      <c r="C731" s="108"/>
      <c r="D731" s="10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108"/>
      <c r="C732" s="108"/>
      <c r="D732" s="10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108"/>
      <c r="C733" s="108"/>
      <c r="D733" s="10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108"/>
      <c r="C734" s="108"/>
      <c r="D734" s="10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108"/>
      <c r="C735" s="108"/>
      <c r="D735" s="10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108"/>
      <c r="C736" s="108"/>
      <c r="D736" s="10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108"/>
      <c r="C737" s="108"/>
      <c r="D737" s="10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108"/>
      <c r="C738" s="108"/>
      <c r="D738" s="10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108"/>
      <c r="C739" s="108"/>
      <c r="D739" s="10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108"/>
      <c r="C740" s="108"/>
      <c r="D740" s="10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108"/>
      <c r="C741" s="108"/>
      <c r="D741" s="10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108"/>
      <c r="C742" s="108"/>
      <c r="D742" s="10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108"/>
      <c r="C743" s="108"/>
      <c r="D743" s="10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108"/>
      <c r="C744" s="108"/>
      <c r="D744" s="10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108"/>
      <c r="C745" s="108"/>
      <c r="D745" s="10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108"/>
      <c r="C746" s="108"/>
      <c r="D746" s="10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108"/>
      <c r="C747" s="108"/>
      <c r="D747" s="10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108"/>
      <c r="C748" s="108"/>
      <c r="D748" s="10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108"/>
      <c r="C749" s="108"/>
      <c r="D749" s="10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108"/>
      <c r="C750" s="108"/>
      <c r="D750" s="10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108"/>
      <c r="C751" s="108"/>
      <c r="D751" s="10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108"/>
      <c r="C752" s="108"/>
      <c r="D752" s="10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108"/>
      <c r="C753" s="108"/>
      <c r="D753" s="10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108"/>
      <c r="C754" s="108"/>
      <c r="D754" s="10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108"/>
      <c r="C755" s="108"/>
      <c r="D755" s="10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108"/>
      <c r="C756" s="108"/>
      <c r="D756" s="10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108"/>
      <c r="C757" s="108"/>
      <c r="D757" s="10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108"/>
      <c r="C758" s="108"/>
      <c r="D758" s="10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108"/>
      <c r="C759" s="108"/>
      <c r="D759" s="10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108"/>
      <c r="C760" s="108"/>
      <c r="D760" s="10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108"/>
      <c r="C761" s="108"/>
      <c r="D761" s="10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108"/>
      <c r="C762" s="108"/>
      <c r="D762" s="10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108"/>
      <c r="C763" s="108"/>
      <c r="D763" s="10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108"/>
      <c r="C764" s="108"/>
      <c r="D764" s="10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108"/>
      <c r="C765" s="108"/>
      <c r="D765" s="10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108"/>
      <c r="C766" s="108"/>
      <c r="D766" s="10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108"/>
      <c r="C767" s="108"/>
      <c r="D767" s="10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108"/>
      <c r="C768" s="108"/>
      <c r="D768" s="10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108"/>
      <c r="C769" s="108"/>
      <c r="D769" s="10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108"/>
      <c r="C770" s="108"/>
      <c r="D770" s="10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108"/>
      <c r="C771" s="108"/>
      <c r="D771" s="10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108"/>
      <c r="C772" s="108"/>
      <c r="D772" s="10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108"/>
      <c r="C773" s="108"/>
      <c r="D773" s="10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108"/>
      <c r="C774" s="108"/>
      <c r="D774" s="10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108"/>
      <c r="C775" s="108"/>
      <c r="D775" s="10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108"/>
      <c r="C776" s="108"/>
      <c r="D776" s="10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108"/>
      <c r="C777" s="108"/>
      <c r="D777" s="10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108"/>
      <c r="C778" s="108"/>
      <c r="D778" s="10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108"/>
      <c r="C779" s="108"/>
      <c r="D779" s="10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108"/>
      <c r="C780" s="108"/>
      <c r="D780" s="10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108"/>
      <c r="C781" s="108"/>
      <c r="D781" s="10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108"/>
      <c r="C782" s="108"/>
      <c r="D782" s="10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108"/>
      <c r="C783" s="108"/>
      <c r="D783" s="10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108"/>
      <c r="C784" s="108"/>
      <c r="D784" s="10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108"/>
      <c r="C785" s="108"/>
      <c r="D785" s="10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108"/>
      <c r="C786" s="108"/>
      <c r="D786" s="10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108"/>
      <c r="C787" s="108"/>
      <c r="D787" s="10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108"/>
      <c r="C788" s="108"/>
      <c r="D788" s="10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108"/>
      <c r="C789" s="108"/>
      <c r="D789" s="10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108"/>
      <c r="C790" s="108"/>
      <c r="D790" s="10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108"/>
      <c r="C791" s="108"/>
      <c r="D791" s="10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108"/>
      <c r="C792" s="108"/>
      <c r="D792" s="10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108"/>
      <c r="C793" s="108"/>
      <c r="D793" s="10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108"/>
      <c r="C794" s="108"/>
      <c r="D794" s="10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108"/>
      <c r="C795" s="108"/>
      <c r="D795" s="10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108"/>
      <c r="C796" s="108"/>
      <c r="D796" s="10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108"/>
      <c r="C797" s="108"/>
      <c r="D797" s="10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108"/>
      <c r="C798" s="108"/>
      <c r="D798" s="10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108"/>
      <c r="C799" s="108"/>
      <c r="D799" s="10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108"/>
      <c r="C800" s="108"/>
      <c r="D800" s="10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108"/>
      <c r="C801" s="108"/>
      <c r="D801" s="10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108"/>
      <c r="C802" s="108"/>
      <c r="D802" s="10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108"/>
      <c r="C803" s="108"/>
      <c r="D803" s="10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108"/>
      <c r="C804" s="108"/>
      <c r="D804" s="10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108"/>
      <c r="C805" s="108"/>
      <c r="D805" s="10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108"/>
      <c r="C806" s="108"/>
      <c r="D806" s="10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108"/>
      <c r="C807" s="108"/>
      <c r="D807" s="10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108"/>
      <c r="C808" s="108"/>
      <c r="D808" s="10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108"/>
      <c r="C809" s="108"/>
      <c r="D809" s="10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108"/>
      <c r="C810" s="108"/>
      <c r="D810" s="10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108"/>
      <c r="C811" s="108"/>
      <c r="D811" s="10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108"/>
      <c r="C812" s="108"/>
      <c r="D812" s="10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108"/>
      <c r="C813" s="108"/>
      <c r="D813" s="10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108"/>
      <c r="C814" s="108"/>
      <c r="D814" s="10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108"/>
      <c r="C815" s="108"/>
      <c r="D815" s="10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108"/>
      <c r="C816" s="108"/>
      <c r="D816" s="10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108"/>
      <c r="C817" s="108"/>
      <c r="D817" s="10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108"/>
      <c r="C818" s="108"/>
      <c r="D818" s="10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108"/>
      <c r="C819" s="108"/>
      <c r="D819" s="10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108"/>
      <c r="C820" s="108"/>
      <c r="D820" s="10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108"/>
      <c r="C821" s="108"/>
      <c r="D821" s="10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108"/>
      <c r="C822" s="108"/>
      <c r="D822" s="10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108"/>
      <c r="C823" s="108"/>
      <c r="D823" s="10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108"/>
      <c r="C824" s="108"/>
      <c r="D824" s="10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108"/>
      <c r="C825" s="108"/>
      <c r="D825" s="10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108"/>
      <c r="C826" s="108"/>
      <c r="D826" s="10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108"/>
      <c r="C827" s="108"/>
      <c r="D827" s="10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108"/>
      <c r="C828" s="108"/>
      <c r="D828" s="10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108"/>
      <c r="C829" s="108"/>
      <c r="D829" s="10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108"/>
      <c r="C830" s="108"/>
      <c r="D830" s="10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108"/>
      <c r="C831" s="108"/>
      <c r="D831" s="10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108"/>
      <c r="C832" s="108"/>
      <c r="D832" s="10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108"/>
      <c r="C833" s="108"/>
      <c r="D833" s="10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108"/>
      <c r="C834" s="108"/>
      <c r="D834" s="10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108"/>
      <c r="C835" s="108"/>
      <c r="D835" s="10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108"/>
      <c r="C836" s="108"/>
      <c r="D836" s="10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108"/>
      <c r="C837" s="108"/>
      <c r="D837" s="10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108"/>
      <c r="C838" s="108"/>
      <c r="D838" s="10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108"/>
      <c r="C839" s="108"/>
      <c r="D839" s="10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108"/>
      <c r="C840" s="108"/>
      <c r="D840" s="10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108"/>
      <c r="C841" s="108"/>
      <c r="D841" s="10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108"/>
      <c r="C842" s="108"/>
      <c r="D842" s="10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108"/>
      <c r="C843" s="108"/>
      <c r="D843" s="10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108"/>
      <c r="C844" s="108"/>
      <c r="D844" s="10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108"/>
      <c r="C845" s="108"/>
      <c r="D845" s="10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108"/>
      <c r="C846" s="108"/>
      <c r="D846" s="10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108"/>
      <c r="C847" s="108"/>
      <c r="D847" s="10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108"/>
      <c r="C848" s="108"/>
      <c r="D848" s="10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108"/>
      <c r="C849" s="108"/>
      <c r="D849" s="10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108"/>
      <c r="C850" s="108"/>
      <c r="D850" s="10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108"/>
      <c r="C851" s="108"/>
      <c r="D851" s="10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108"/>
      <c r="C852" s="108"/>
      <c r="D852" s="10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108"/>
      <c r="C853" s="108"/>
      <c r="D853" s="10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108"/>
      <c r="C854" s="108"/>
      <c r="D854" s="10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108"/>
      <c r="C855" s="108"/>
      <c r="D855" s="10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108"/>
      <c r="C856" s="108"/>
      <c r="D856" s="10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108"/>
      <c r="C857" s="108"/>
      <c r="D857" s="10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108"/>
      <c r="C858" s="108"/>
      <c r="D858" s="10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108"/>
      <c r="C859" s="108"/>
      <c r="D859" s="10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108"/>
      <c r="C860" s="108"/>
      <c r="D860" s="10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108"/>
      <c r="C861" s="108"/>
      <c r="D861" s="10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108"/>
      <c r="C862" s="108"/>
      <c r="D862" s="10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108"/>
      <c r="C863" s="108"/>
      <c r="D863" s="10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108"/>
      <c r="C864" s="108"/>
      <c r="D864" s="10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108"/>
      <c r="C865" s="108"/>
      <c r="D865" s="10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108"/>
      <c r="C866" s="108"/>
      <c r="D866" s="10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108"/>
      <c r="C867" s="108"/>
      <c r="D867" s="10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108"/>
      <c r="C868" s="108"/>
      <c r="D868" s="10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108"/>
      <c r="C869" s="108"/>
      <c r="D869" s="10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108"/>
      <c r="C870" s="108"/>
      <c r="D870" s="10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108"/>
      <c r="C871" s="108"/>
      <c r="D871" s="10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108"/>
      <c r="C872" s="108"/>
      <c r="D872" s="10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108"/>
      <c r="C873" s="108"/>
      <c r="D873" s="10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108"/>
      <c r="C874" s="108"/>
      <c r="D874" s="10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108"/>
      <c r="C875" s="108"/>
      <c r="D875" s="10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108"/>
      <c r="C876" s="108"/>
      <c r="D876" s="10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108"/>
      <c r="C877" s="108"/>
      <c r="D877" s="10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108"/>
      <c r="C878" s="108"/>
      <c r="D878" s="10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108"/>
      <c r="C879" s="108"/>
      <c r="D879" s="10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108"/>
      <c r="C880" s="108"/>
      <c r="D880" s="10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108"/>
      <c r="C881" s="108"/>
      <c r="D881" s="10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108"/>
      <c r="C882" s="108"/>
      <c r="D882" s="10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108"/>
      <c r="C883" s="108"/>
      <c r="D883" s="10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108"/>
      <c r="C884" s="108"/>
      <c r="D884" s="10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108"/>
      <c r="C885" s="108"/>
      <c r="D885" s="10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108"/>
      <c r="C886" s="108"/>
      <c r="D886" s="10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108"/>
      <c r="C887" s="108"/>
      <c r="D887" s="10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108"/>
      <c r="C888" s="108"/>
      <c r="D888" s="10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108"/>
      <c r="C889" s="108"/>
      <c r="D889" s="10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108"/>
      <c r="C890" s="108"/>
      <c r="D890" s="10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108"/>
      <c r="C891" s="108"/>
      <c r="D891" s="10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108"/>
      <c r="C892" s="108"/>
      <c r="D892" s="10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108"/>
      <c r="C893" s="108"/>
      <c r="D893" s="10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108"/>
      <c r="C894" s="108"/>
      <c r="D894" s="10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108"/>
      <c r="C895" s="108"/>
      <c r="D895" s="10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108"/>
      <c r="C896" s="108"/>
      <c r="D896" s="10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108"/>
      <c r="C897" s="108"/>
      <c r="D897" s="10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108"/>
      <c r="C898" s="108"/>
      <c r="D898" s="10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108"/>
      <c r="C899" s="108"/>
      <c r="D899" s="10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108"/>
      <c r="C900" s="108"/>
      <c r="D900" s="10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108"/>
      <c r="C901" s="108"/>
      <c r="D901" s="10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108"/>
      <c r="C902" s="108"/>
      <c r="D902" s="10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108"/>
      <c r="C903" s="108"/>
      <c r="D903" s="10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108"/>
      <c r="C904" s="108"/>
      <c r="D904" s="10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108"/>
      <c r="C905" s="108"/>
      <c r="D905" s="10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108"/>
      <c r="C906" s="108"/>
      <c r="D906" s="10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108"/>
      <c r="C907" s="108"/>
      <c r="D907" s="10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108"/>
      <c r="C908" s="108"/>
      <c r="D908" s="10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108"/>
      <c r="C909" s="108"/>
      <c r="D909" s="10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108"/>
      <c r="C910" s="108"/>
      <c r="D910" s="10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108"/>
      <c r="C911" s="108"/>
      <c r="D911" s="10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108"/>
      <c r="C912" s="108"/>
      <c r="D912" s="10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108"/>
      <c r="C913" s="108"/>
      <c r="D913" s="10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108"/>
      <c r="C914" s="108"/>
      <c r="D914" s="10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108"/>
      <c r="C915" s="108"/>
      <c r="D915" s="10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108"/>
      <c r="C916" s="108"/>
      <c r="D916" s="10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108"/>
      <c r="C917" s="108"/>
      <c r="D917" s="10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108"/>
      <c r="C918" s="108"/>
      <c r="D918" s="10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108"/>
      <c r="C919" s="108"/>
      <c r="D919" s="10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108"/>
      <c r="C920" s="108"/>
      <c r="D920" s="10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108"/>
      <c r="C921" s="108"/>
      <c r="D921" s="10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108"/>
      <c r="C922" s="108"/>
      <c r="D922" s="10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108"/>
      <c r="C923" s="108"/>
      <c r="D923" s="10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108"/>
      <c r="C924" s="108"/>
      <c r="D924" s="10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108"/>
      <c r="C925" s="108"/>
      <c r="D925" s="10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108"/>
      <c r="C926" s="108"/>
      <c r="D926" s="10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108"/>
      <c r="C927" s="108"/>
      <c r="D927" s="10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108"/>
      <c r="C928" s="108"/>
      <c r="D928" s="10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108"/>
      <c r="C929" s="108"/>
      <c r="D929" s="10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108"/>
      <c r="C930" s="108"/>
      <c r="D930" s="10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108"/>
      <c r="C931" s="108"/>
      <c r="D931" s="10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108"/>
      <c r="C932" s="108"/>
      <c r="D932" s="10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108"/>
      <c r="C933" s="108"/>
      <c r="D933" s="10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108"/>
      <c r="C934" s="108"/>
      <c r="D934" s="10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108"/>
      <c r="C935" s="108"/>
      <c r="D935" s="10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108"/>
      <c r="C936" s="108"/>
      <c r="D936" s="10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108"/>
      <c r="C937" s="108"/>
      <c r="D937" s="10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108"/>
      <c r="C938" s="108"/>
      <c r="D938" s="10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108"/>
      <c r="C939" s="108"/>
      <c r="D939" s="10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108"/>
      <c r="C940" s="108"/>
      <c r="D940" s="10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108"/>
      <c r="C941" s="108"/>
      <c r="D941" s="10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108"/>
      <c r="C942" s="108"/>
      <c r="D942" s="10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108"/>
      <c r="C943" s="108"/>
      <c r="D943" s="10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108"/>
      <c r="C944" s="108"/>
      <c r="D944" s="10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108"/>
      <c r="C945" s="108"/>
      <c r="D945" s="10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108"/>
      <c r="C946" s="108"/>
      <c r="D946" s="10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108"/>
      <c r="C947" s="108"/>
      <c r="D947" s="10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108"/>
      <c r="C948" s="108"/>
      <c r="D948" s="10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108"/>
      <c r="C949" s="108"/>
      <c r="D949" s="10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108"/>
      <c r="C950" s="108"/>
      <c r="D950" s="10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108"/>
      <c r="C951" s="108"/>
      <c r="D951" s="10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108"/>
      <c r="C952" s="108"/>
      <c r="D952" s="10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108"/>
      <c r="C953" s="108"/>
      <c r="D953" s="10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108"/>
      <c r="C954" s="108"/>
      <c r="D954" s="10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108"/>
      <c r="C955" s="108"/>
      <c r="D955" s="10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108"/>
      <c r="C956" s="108"/>
      <c r="D956" s="10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108"/>
      <c r="C957" s="108"/>
      <c r="D957" s="10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108"/>
      <c r="C958" s="108"/>
      <c r="D958" s="10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108"/>
      <c r="C959" s="108"/>
      <c r="D959" s="10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108"/>
      <c r="C960" s="108"/>
      <c r="D960" s="10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108"/>
      <c r="C961" s="108"/>
      <c r="D961" s="10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108"/>
      <c r="C962" s="108"/>
      <c r="D962" s="10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108"/>
      <c r="C963" s="108"/>
      <c r="D963" s="10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108"/>
      <c r="C964" s="108"/>
      <c r="D964" s="10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108"/>
      <c r="C965" s="108"/>
      <c r="D965" s="10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108"/>
      <c r="C966" s="108"/>
      <c r="D966" s="10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108"/>
      <c r="C967" s="108"/>
      <c r="D967" s="10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108"/>
      <c r="C968" s="108"/>
      <c r="D968" s="10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108"/>
      <c r="C969" s="108"/>
      <c r="D969" s="10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108"/>
      <c r="C970" s="108"/>
      <c r="D970" s="10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108"/>
      <c r="C971" s="108"/>
      <c r="D971" s="10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108"/>
      <c r="C972" s="108"/>
      <c r="D972" s="10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108"/>
      <c r="C973" s="108"/>
      <c r="D973" s="10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108"/>
      <c r="C974" s="108"/>
      <c r="D974" s="10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108"/>
      <c r="C975" s="108"/>
      <c r="D975" s="10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108"/>
      <c r="C976" s="108"/>
      <c r="D976" s="10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108"/>
      <c r="C977" s="108"/>
      <c r="D977" s="10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108"/>
      <c r="C978" s="108"/>
      <c r="D978" s="10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108"/>
      <c r="C979" s="108"/>
      <c r="D979" s="10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108"/>
      <c r="C980" s="108"/>
      <c r="D980" s="10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108"/>
      <c r="C981" s="108"/>
      <c r="D981" s="10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108"/>
      <c r="C982" s="108"/>
      <c r="D982" s="10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108"/>
      <c r="C983" s="108"/>
      <c r="D983" s="10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108"/>
      <c r="C984" s="108"/>
      <c r="D984" s="10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108"/>
      <c r="C985" s="108"/>
      <c r="D985" s="10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108"/>
      <c r="C986" s="108"/>
      <c r="D986" s="10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108"/>
      <c r="C987" s="108"/>
      <c r="D987" s="10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108"/>
      <c r="C988" s="108"/>
      <c r="D988" s="10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108"/>
      <c r="C989" s="108"/>
      <c r="D989" s="10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108"/>
      <c r="C990" s="108"/>
      <c r="D990" s="10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108"/>
      <c r="C991" s="108"/>
      <c r="D991" s="10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108"/>
      <c r="C992" s="108"/>
      <c r="D992" s="10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108"/>
      <c r="C993" s="108"/>
      <c r="D993" s="10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108"/>
      <c r="C994" s="108"/>
      <c r="D994" s="10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108"/>
      <c r="C995" s="108"/>
      <c r="D995" s="10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108"/>
      <c r="C996" s="108"/>
      <c r="D996" s="10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108"/>
      <c r="C997" s="108"/>
      <c r="D997" s="10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108"/>
      <c r="C998" s="108"/>
      <c r="D998" s="10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108"/>
      <c r="C999" s="108"/>
      <c r="D999" s="10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108"/>
      <c r="C1000" s="108"/>
      <c r="D1000" s="10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108"/>
      <c r="C1001" s="108"/>
      <c r="D1001" s="108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108"/>
      <c r="C1002" s="108"/>
      <c r="D1002" s="108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108"/>
      <c r="C1003" s="108"/>
      <c r="D1003" s="108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108"/>
      <c r="C1004" s="108"/>
      <c r="D1004" s="108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108"/>
      <c r="C1005" s="108"/>
      <c r="D1005" s="108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108"/>
      <c r="C1006" s="108"/>
      <c r="D1006" s="108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108"/>
      <c r="C1007" s="108"/>
      <c r="D1007" s="108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108"/>
      <c r="C1008" s="108"/>
      <c r="D1008" s="108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108"/>
      <c r="C1009" s="108"/>
      <c r="D1009" s="108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108"/>
      <c r="C1010" s="108"/>
      <c r="D1010" s="108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108"/>
      <c r="C1011" s="108"/>
      <c r="D1011" s="108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108"/>
      <c r="C1012" s="108"/>
      <c r="D1012" s="108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108"/>
      <c r="C1013" s="108"/>
      <c r="D1013" s="108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108"/>
      <c r="C1014" s="108"/>
      <c r="D1014" s="108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108"/>
      <c r="C1015" s="108"/>
      <c r="D1015" s="108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108"/>
      <c r="C1016" s="108"/>
      <c r="D1016" s="108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108"/>
      <c r="C1017" s="108"/>
      <c r="D1017" s="108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108"/>
      <c r="C1018" s="108"/>
      <c r="D1018" s="108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108"/>
      <c r="C1019" s="108"/>
      <c r="D1019" s="108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108"/>
      <c r="C1020" s="108"/>
      <c r="D1020" s="108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108"/>
      <c r="C1021" s="108"/>
      <c r="D1021" s="108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108"/>
      <c r="C1022" s="108"/>
      <c r="D1022" s="108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108"/>
      <c r="C1023" s="108"/>
      <c r="D1023" s="108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108"/>
      <c r="C1024" s="108"/>
      <c r="D1024" s="108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</sheetData>
  <mergeCells count="18">
    <mergeCell ref="F3:F4"/>
    <mergeCell ref="G3:H3"/>
    <mergeCell ref="I3:J3"/>
    <mergeCell ref="K3:K4"/>
    <mergeCell ref="F61:L61"/>
    <mergeCell ref="A62:B66"/>
    <mergeCell ref="C63:C65"/>
    <mergeCell ref="D63:E65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 ht="34.5" customHeight="1">
      <c r="A1" s="91" t="s">
        <v>1950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13" t="s">
        <v>1873</v>
      </c>
      <c r="C5" s="14" t="s">
        <v>1951</v>
      </c>
      <c r="D5" s="15">
        <v>28414.0</v>
      </c>
      <c r="E5" s="15" t="s">
        <v>1422</v>
      </c>
      <c r="F5" s="16"/>
      <c r="G5" s="17"/>
      <c r="H5" s="18"/>
      <c r="I5" s="29">
        <v>1450.0</v>
      </c>
      <c r="J5" s="20"/>
      <c r="K5" s="33"/>
      <c r="L5" s="22"/>
      <c r="M5" s="92">
        <v>1450.0</v>
      </c>
      <c r="N5" s="24">
        <f t="shared" ref="N5:N60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13" t="s">
        <v>1952</v>
      </c>
      <c r="C6" s="14" t="s">
        <v>1953</v>
      </c>
      <c r="D6" s="15">
        <v>48052.0</v>
      </c>
      <c r="E6" s="15" t="s">
        <v>616</v>
      </c>
      <c r="F6" s="16"/>
      <c r="G6" s="17"/>
      <c r="H6" s="18"/>
      <c r="I6" s="29">
        <v>1250.0</v>
      </c>
      <c r="J6" s="35"/>
      <c r="K6" s="33"/>
      <c r="L6" s="28"/>
      <c r="M6" s="92">
        <v>1250.0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13" t="s">
        <v>1952</v>
      </c>
      <c r="C7" s="14" t="s">
        <v>1954</v>
      </c>
      <c r="D7" s="15">
        <v>55992.0</v>
      </c>
      <c r="E7" s="15" t="s">
        <v>719</v>
      </c>
      <c r="F7" s="16"/>
      <c r="G7" s="17"/>
      <c r="H7" s="32"/>
      <c r="I7" s="29">
        <v>2850.0</v>
      </c>
      <c r="J7" s="35"/>
      <c r="K7" s="21"/>
      <c r="L7" s="28"/>
      <c r="M7" s="92">
        <v>2850.0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13" t="s">
        <v>1952</v>
      </c>
      <c r="C8" s="14" t="s">
        <v>1955</v>
      </c>
      <c r="D8" s="15">
        <v>51939.0</v>
      </c>
      <c r="E8" s="15" t="s">
        <v>99</v>
      </c>
      <c r="F8" s="16"/>
      <c r="G8" s="17"/>
      <c r="H8" s="32"/>
      <c r="I8" s="29">
        <v>25700.0</v>
      </c>
      <c r="J8" s="20"/>
      <c r="K8" s="21"/>
      <c r="L8" s="28"/>
      <c r="M8" s="92">
        <v>25700.0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13" t="s">
        <v>1952</v>
      </c>
      <c r="C9" s="14" t="s">
        <v>1956</v>
      </c>
      <c r="D9" s="15">
        <v>64523.0</v>
      </c>
      <c r="E9" s="15" t="s">
        <v>1957</v>
      </c>
      <c r="F9" s="16"/>
      <c r="G9" s="17"/>
      <c r="H9" s="32"/>
      <c r="I9" s="29">
        <v>27000.0</v>
      </c>
      <c r="J9" s="20"/>
      <c r="K9" s="21"/>
      <c r="L9" s="28"/>
      <c r="M9" s="92">
        <v>27000.0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13" t="s">
        <v>1952</v>
      </c>
      <c r="C10" s="14" t="s">
        <v>1958</v>
      </c>
      <c r="D10" s="15">
        <v>63883.0</v>
      </c>
      <c r="E10" s="15" t="s">
        <v>1959</v>
      </c>
      <c r="F10" s="36"/>
      <c r="G10" s="17"/>
      <c r="H10" s="32"/>
      <c r="I10" s="29"/>
      <c r="J10" s="20">
        <v>27000.0</v>
      </c>
      <c r="K10" s="21"/>
      <c r="L10" s="28"/>
      <c r="M10" s="92">
        <v>27000.0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13" t="s">
        <v>1952</v>
      </c>
      <c r="C11" s="14" t="s">
        <v>1960</v>
      </c>
      <c r="D11" s="15">
        <v>63883.0</v>
      </c>
      <c r="E11" s="15" t="s">
        <v>1959</v>
      </c>
      <c r="F11" s="16"/>
      <c r="G11" s="17"/>
      <c r="H11" s="18"/>
      <c r="I11" s="29"/>
      <c r="J11" s="20">
        <v>8800.0</v>
      </c>
      <c r="K11" s="21"/>
      <c r="L11" s="28"/>
      <c r="M11" s="92">
        <v>8800.0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13" t="s">
        <v>1952</v>
      </c>
      <c r="C12" s="14" t="s">
        <v>1961</v>
      </c>
      <c r="D12" s="15">
        <v>53596.0</v>
      </c>
      <c r="E12" s="15" t="s">
        <v>1962</v>
      </c>
      <c r="F12" s="16"/>
      <c r="G12" s="17"/>
      <c r="H12" s="32"/>
      <c r="I12" s="29"/>
      <c r="J12" s="20">
        <v>5150.0</v>
      </c>
      <c r="K12" s="33"/>
      <c r="L12" s="28"/>
      <c r="M12" s="92">
        <v>5150.0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13" t="s">
        <v>1952</v>
      </c>
      <c r="C13" s="14" t="s">
        <v>1963</v>
      </c>
      <c r="D13" s="15">
        <v>49270.0</v>
      </c>
      <c r="E13" s="15" t="s">
        <v>538</v>
      </c>
      <c r="F13" s="16"/>
      <c r="G13" s="17"/>
      <c r="H13" s="18"/>
      <c r="I13" s="29"/>
      <c r="J13" s="35">
        <v>5000.0</v>
      </c>
      <c r="K13" s="33"/>
      <c r="L13" s="28"/>
      <c r="M13" s="92">
        <v>5000.0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13" t="s">
        <v>1952</v>
      </c>
      <c r="C14" s="14" t="s">
        <v>1964</v>
      </c>
      <c r="D14" s="15">
        <v>54401.0</v>
      </c>
      <c r="E14" s="15" t="s">
        <v>411</v>
      </c>
      <c r="F14" s="16"/>
      <c r="G14" s="17"/>
      <c r="H14" s="32"/>
      <c r="I14" s="29">
        <v>5000.0</v>
      </c>
      <c r="J14" s="20"/>
      <c r="K14" s="33"/>
      <c r="L14" s="28"/>
      <c r="M14" s="92">
        <v>5000.0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13" t="s">
        <v>1952</v>
      </c>
      <c r="C15" s="14" t="s">
        <v>1965</v>
      </c>
      <c r="D15" s="15">
        <v>64524.0</v>
      </c>
      <c r="E15" s="15" t="s">
        <v>1966</v>
      </c>
      <c r="F15" s="16"/>
      <c r="G15" s="17"/>
      <c r="H15" s="18"/>
      <c r="I15" s="29"/>
      <c r="J15" s="20">
        <v>27000.0</v>
      </c>
      <c r="K15" s="33"/>
      <c r="L15" s="28"/>
      <c r="M15" s="92">
        <v>27000.0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13" t="s">
        <v>1952</v>
      </c>
      <c r="C16" s="14" t="s">
        <v>1967</v>
      </c>
      <c r="D16" s="15">
        <v>30248.0</v>
      </c>
      <c r="E16" s="15" t="s">
        <v>651</v>
      </c>
      <c r="F16" s="16"/>
      <c r="G16" s="40"/>
      <c r="H16" s="18"/>
      <c r="I16" s="29">
        <v>5150.0</v>
      </c>
      <c r="J16" s="20"/>
      <c r="K16" s="33"/>
      <c r="L16" s="28"/>
      <c r="M16" s="92">
        <v>5150.0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13" t="s">
        <v>1952</v>
      </c>
      <c r="C17" s="14" t="s">
        <v>1968</v>
      </c>
      <c r="D17" s="15">
        <v>51017.0</v>
      </c>
      <c r="E17" s="15" t="s">
        <v>29</v>
      </c>
      <c r="F17" s="16"/>
      <c r="G17" s="37"/>
      <c r="H17" s="32">
        <v>14600.0</v>
      </c>
      <c r="I17" s="29"/>
      <c r="J17" s="35"/>
      <c r="K17" s="33"/>
      <c r="L17" s="28"/>
      <c r="M17" s="92">
        <v>14600.0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13" t="s">
        <v>1952</v>
      </c>
      <c r="C18" s="14" t="s">
        <v>1969</v>
      </c>
      <c r="D18" s="15">
        <v>64201.0</v>
      </c>
      <c r="E18" s="15" t="s">
        <v>1970</v>
      </c>
      <c r="F18" s="16"/>
      <c r="G18" s="37">
        <v>69700.0</v>
      </c>
      <c r="H18" s="32"/>
      <c r="I18" s="29"/>
      <c r="J18" s="35"/>
      <c r="K18" s="21"/>
      <c r="L18" s="28"/>
      <c r="M18" s="92">
        <v>69700.0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13" t="s">
        <v>1952</v>
      </c>
      <c r="C19" s="14" t="s">
        <v>1971</v>
      </c>
      <c r="D19" s="15">
        <v>22332.0</v>
      </c>
      <c r="E19" s="15" t="s">
        <v>179</v>
      </c>
      <c r="F19" s="16"/>
      <c r="G19" s="17"/>
      <c r="H19" s="18"/>
      <c r="I19" s="29">
        <v>10000.0</v>
      </c>
      <c r="J19" s="20"/>
      <c r="K19" s="21"/>
      <c r="L19" s="28"/>
      <c r="M19" s="92">
        <v>10000.0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13" t="s">
        <v>1952</v>
      </c>
      <c r="C20" s="14" t="s">
        <v>1972</v>
      </c>
      <c r="D20" s="15">
        <v>10288.0</v>
      </c>
      <c r="E20" s="15" t="s">
        <v>614</v>
      </c>
      <c r="F20" s="16"/>
      <c r="G20" s="17"/>
      <c r="H20" s="18"/>
      <c r="I20" s="29">
        <v>1200.0</v>
      </c>
      <c r="J20" s="20"/>
      <c r="K20" s="21"/>
      <c r="L20" s="28"/>
      <c r="M20" s="92">
        <v>1200.0</v>
      </c>
      <c r="N20" s="24">
        <f t="shared" si="1"/>
        <v>0</v>
      </c>
      <c r="O20" s="25"/>
      <c r="P20" s="25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2">
        <v>17.0</v>
      </c>
      <c r="B21" s="13" t="s">
        <v>1952</v>
      </c>
      <c r="C21" s="14" t="s">
        <v>1973</v>
      </c>
      <c r="D21" s="15">
        <v>36555.0</v>
      </c>
      <c r="E21" s="15" t="s">
        <v>725</v>
      </c>
      <c r="F21" s="16"/>
      <c r="G21" s="17"/>
      <c r="H21" s="18"/>
      <c r="I21" s="29">
        <v>9500.0</v>
      </c>
      <c r="J21" s="20"/>
      <c r="K21" s="21"/>
      <c r="L21" s="28"/>
      <c r="M21" s="92">
        <v>9500.0</v>
      </c>
      <c r="N21" s="24">
        <f t="shared" si="1"/>
        <v>0</v>
      </c>
      <c r="O21" s="25"/>
      <c r="P21" s="25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2">
        <v>18.0</v>
      </c>
      <c r="B22" s="13" t="s">
        <v>1952</v>
      </c>
      <c r="C22" s="14" t="s">
        <v>1974</v>
      </c>
      <c r="D22" s="15">
        <v>49953.0</v>
      </c>
      <c r="E22" s="15" t="s">
        <v>404</v>
      </c>
      <c r="F22" s="16"/>
      <c r="G22" s="17"/>
      <c r="H22" s="32">
        <v>11750.0</v>
      </c>
      <c r="I22" s="29"/>
      <c r="J22" s="20"/>
      <c r="K22" s="21"/>
      <c r="L22" s="28"/>
      <c r="M22" s="92">
        <v>11750.0</v>
      </c>
      <c r="N22" s="24">
        <f t="shared" si="1"/>
        <v>0</v>
      </c>
      <c r="O22" s="25"/>
      <c r="P22" s="25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2">
        <v>19.0</v>
      </c>
      <c r="B23" s="13" t="s">
        <v>1952</v>
      </c>
      <c r="C23" s="14" t="s">
        <v>1975</v>
      </c>
      <c r="D23" s="15">
        <v>54340.0</v>
      </c>
      <c r="E23" s="15" t="s">
        <v>1976</v>
      </c>
      <c r="F23" s="16"/>
      <c r="G23" s="17"/>
      <c r="H23" s="18"/>
      <c r="I23" s="29">
        <v>5150.0</v>
      </c>
      <c r="J23" s="20"/>
      <c r="K23" s="21"/>
      <c r="L23" s="28"/>
      <c r="M23" s="92">
        <v>5150.0</v>
      </c>
      <c r="N23" s="24">
        <f t="shared" si="1"/>
        <v>0</v>
      </c>
      <c r="O23" s="25"/>
      <c r="P23" s="25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2">
        <v>20.0</v>
      </c>
      <c r="B24" s="13" t="s">
        <v>1952</v>
      </c>
      <c r="C24" s="14" t="s">
        <v>1977</v>
      </c>
      <c r="D24" s="15">
        <v>58175.0</v>
      </c>
      <c r="E24" s="15" t="s">
        <v>843</v>
      </c>
      <c r="F24" s="16"/>
      <c r="G24" s="17"/>
      <c r="H24" s="18"/>
      <c r="I24" s="29">
        <v>12600.0</v>
      </c>
      <c r="J24" s="20"/>
      <c r="K24" s="21"/>
      <c r="L24" s="28"/>
      <c r="M24" s="92">
        <v>12600.0</v>
      </c>
      <c r="N24" s="24">
        <f t="shared" si="1"/>
        <v>0</v>
      </c>
      <c r="O24" s="25"/>
      <c r="P24" s="2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2">
        <v>21.0</v>
      </c>
      <c r="B25" s="13" t="s">
        <v>1952</v>
      </c>
      <c r="C25" s="14" t="s">
        <v>1978</v>
      </c>
      <c r="D25" s="15">
        <v>50853.0</v>
      </c>
      <c r="E25" s="15" t="s">
        <v>363</v>
      </c>
      <c r="F25" s="16"/>
      <c r="G25" s="17"/>
      <c r="H25" s="18"/>
      <c r="I25" s="29">
        <v>20000.0</v>
      </c>
      <c r="J25" s="20"/>
      <c r="K25" s="21"/>
      <c r="L25" s="28"/>
      <c r="M25" s="92">
        <v>20000.0</v>
      </c>
      <c r="N25" s="24">
        <f t="shared" si="1"/>
        <v>0</v>
      </c>
      <c r="O25" s="25"/>
      <c r="P25" s="2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2">
        <v>22.0</v>
      </c>
      <c r="B26" s="13" t="s">
        <v>1952</v>
      </c>
      <c r="C26" s="14" t="s">
        <v>1979</v>
      </c>
      <c r="D26" s="15">
        <v>50853.0</v>
      </c>
      <c r="E26" s="15" t="s">
        <v>363</v>
      </c>
      <c r="F26" s="16"/>
      <c r="G26" s="17"/>
      <c r="H26" s="18"/>
      <c r="I26" s="29">
        <v>6600.0</v>
      </c>
      <c r="J26" s="20"/>
      <c r="K26" s="21"/>
      <c r="L26" s="28"/>
      <c r="M26" s="92">
        <v>6600.0</v>
      </c>
      <c r="N26" s="24">
        <f t="shared" si="1"/>
        <v>0</v>
      </c>
      <c r="O26" s="25"/>
      <c r="P26" s="25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2">
        <v>23.0</v>
      </c>
      <c r="B27" s="13" t="s">
        <v>1952</v>
      </c>
      <c r="C27" s="14" t="s">
        <v>1980</v>
      </c>
      <c r="D27" s="15">
        <v>53526.0</v>
      </c>
      <c r="E27" s="15" t="s">
        <v>1981</v>
      </c>
      <c r="F27" s="16"/>
      <c r="G27" s="17"/>
      <c r="H27" s="18"/>
      <c r="I27" s="29"/>
      <c r="J27" s="20">
        <v>5150.0</v>
      </c>
      <c r="K27" s="21"/>
      <c r="L27" s="28"/>
      <c r="M27" s="92">
        <v>5150.0</v>
      </c>
      <c r="N27" s="24">
        <f t="shared" si="1"/>
        <v>0</v>
      </c>
      <c r="O27" s="25"/>
      <c r="P27" s="25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2">
        <v>24.0</v>
      </c>
      <c r="B28" s="13" t="s">
        <v>1952</v>
      </c>
      <c r="C28" s="14" t="s">
        <v>1982</v>
      </c>
      <c r="D28" s="15">
        <v>10734.0</v>
      </c>
      <c r="E28" s="15" t="s">
        <v>550</v>
      </c>
      <c r="F28" s="16"/>
      <c r="G28" s="17"/>
      <c r="H28" s="18"/>
      <c r="I28" s="29">
        <v>1400.0</v>
      </c>
      <c r="J28" s="20"/>
      <c r="K28" s="21"/>
      <c r="L28" s="28"/>
      <c r="M28" s="92">
        <v>1400.0</v>
      </c>
      <c r="N28" s="24">
        <f t="shared" si="1"/>
        <v>0</v>
      </c>
      <c r="O28" s="25"/>
      <c r="P28" s="25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2">
        <v>25.0</v>
      </c>
      <c r="B29" s="13" t="s">
        <v>1952</v>
      </c>
      <c r="C29" s="14" t="s">
        <v>1983</v>
      </c>
      <c r="D29" s="15">
        <v>52206.0</v>
      </c>
      <c r="E29" s="15" t="s">
        <v>376</v>
      </c>
      <c r="F29" s="16"/>
      <c r="G29" s="17"/>
      <c r="H29" s="18"/>
      <c r="I29" s="29">
        <v>1250.0</v>
      </c>
      <c r="J29" s="20"/>
      <c r="K29" s="21"/>
      <c r="L29" s="28"/>
      <c r="M29" s="92">
        <v>1250.0</v>
      </c>
      <c r="N29" s="24">
        <f t="shared" si="1"/>
        <v>0</v>
      </c>
      <c r="O29" s="25"/>
      <c r="P29" s="25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2">
        <v>26.0</v>
      </c>
      <c r="B30" s="13" t="s">
        <v>1952</v>
      </c>
      <c r="C30" s="14" t="s">
        <v>1984</v>
      </c>
      <c r="D30" s="15">
        <v>59089.0</v>
      </c>
      <c r="E30" s="15" t="s">
        <v>1985</v>
      </c>
      <c r="F30" s="16"/>
      <c r="G30" s="17"/>
      <c r="H30" s="18"/>
      <c r="I30" s="29">
        <v>3900.0</v>
      </c>
      <c r="J30" s="20"/>
      <c r="K30" s="21"/>
      <c r="L30" s="28"/>
      <c r="M30" s="92">
        <v>3900.0</v>
      </c>
      <c r="N30" s="24">
        <f t="shared" si="1"/>
        <v>0</v>
      </c>
      <c r="O30" s="25"/>
      <c r="P30" s="25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2">
        <v>27.0</v>
      </c>
      <c r="B31" s="13" t="s">
        <v>1952</v>
      </c>
      <c r="C31" s="14" t="s">
        <v>1986</v>
      </c>
      <c r="D31" s="15">
        <v>51309.0</v>
      </c>
      <c r="E31" s="15" t="s">
        <v>552</v>
      </c>
      <c r="F31" s="16"/>
      <c r="G31" s="17"/>
      <c r="H31" s="18"/>
      <c r="I31" s="29">
        <v>1600.0</v>
      </c>
      <c r="J31" s="20"/>
      <c r="K31" s="21"/>
      <c r="L31" s="28"/>
      <c r="M31" s="92">
        <v>1600.0</v>
      </c>
      <c r="N31" s="24">
        <f t="shared" si="1"/>
        <v>0</v>
      </c>
      <c r="O31" s="25"/>
      <c r="P31" s="2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2">
        <v>28.0</v>
      </c>
      <c r="B32" s="13" t="s">
        <v>1952</v>
      </c>
      <c r="C32" s="14" t="s">
        <v>1987</v>
      </c>
      <c r="D32" s="15">
        <v>50436.0</v>
      </c>
      <c r="E32" s="15" t="s">
        <v>408</v>
      </c>
      <c r="F32" s="16"/>
      <c r="G32" s="17"/>
      <c r="H32" s="18"/>
      <c r="I32" s="29">
        <v>1500.0</v>
      </c>
      <c r="J32" s="20"/>
      <c r="K32" s="21"/>
      <c r="L32" s="28"/>
      <c r="M32" s="92">
        <v>1500.0</v>
      </c>
      <c r="N32" s="24">
        <f t="shared" si="1"/>
        <v>0</v>
      </c>
      <c r="O32" s="25"/>
      <c r="P32" s="25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2">
        <v>29.0</v>
      </c>
      <c r="B33" s="13" t="s">
        <v>1952</v>
      </c>
      <c r="C33" s="14" t="s">
        <v>1988</v>
      </c>
      <c r="D33" s="15">
        <v>51406.0</v>
      </c>
      <c r="E33" s="15" t="s">
        <v>128</v>
      </c>
      <c r="F33" s="16"/>
      <c r="G33" s="17"/>
      <c r="H33" s="18"/>
      <c r="I33" s="29">
        <v>2800.0</v>
      </c>
      <c r="J33" s="20"/>
      <c r="K33" s="21"/>
      <c r="L33" s="28"/>
      <c r="M33" s="92">
        <v>2800.0</v>
      </c>
      <c r="N33" s="24">
        <f t="shared" si="1"/>
        <v>0</v>
      </c>
      <c r="O33" s="25"/>
      <c r="P33" s="25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2">
        <v>30.0</v>
      </c>
      <c r="B34" s="13" t="s">
        <v>1952</v>
      </c>
      <c r="C34" s="14" t="s">
        <v>1989</v>
      </c>
      <c r="D34" s="15">
        <v>42071.0</v>
      </c>
      <c r="E34" s="15" t="s">
        <v>174</v>
      </c>
      <c r="F34" s="16"/>
      <c r="G34" s="17"/>
      <c r="H34" s="18"/>
      <c r="I34" s="29"/>
      <c r="J34" s="20">
        <v>1250.0</v>
      </c>
      <c r="K34" s="21"/>
      <c r="L34" s="28"/>
      <c r="M34" s="92">
        <v>1250.0</v>
      </c>
      <c r="N34" s="24">
        <f t="shared" si="1"/>
        <v>0</v>
      </c>
      <c r="O34" s="25"/>
      <c r="P34" s="25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2">
        <v>31.0</v>
      </c>
      <c r="B35" s="13" t="s">
        <v>1952</v>
      </c>
      <c r="C35" s="14" t="s">
        <v>1990</v>
      </c>
      <c r="D35" s="15">
        <v>44390.0</v>
      </c>
      <c r="E35" s="15" t="s">
        <v>1149</v>
      </c>
      <c r="F35" s="16"/>
      <c r="G35" s="17"/>
      <c r="H35" s="18"/>
      <c r="I35" s="29">
        <v>1300.0</v>
      </c>
      <c r="J35" s="20"/>
      <c r="K35" s="21"/>
      <c r="L35" s="28"/>
      <c r="M35" s="92">
        <v>1300.0</v>
      </c>
      <c r="N35" s="24">
        <f t="shared" si="1"/>
        <v>0</v>
      </c>
      <c r="O35" s="25"/>
      <c r="P35" s="25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2">
        <v>32.0</v>
      </c>
      <c r="B36" s="13" t="s">
        <v>1952</v>
      </c>
      <c r="C36" s="14" t="s">
        <v>1991</v>
      </c>
      <c r="D36" s="15">
        <v>40166.0</v>
      </c>
      <c r="E36" s="15" t="s">
        <v>1992</v>
      </c>
      <c r="F36" s="16"/>
      <c r="G36" s="17"/>
      <c r="H36" s="18"/>
      <c r="I36" s="29"/>
      <c r="J36" s="20">
        <v>2650.0</v>
      </c>
      <c r="K36" s="21"/>
      <c r="L36" s="28"/>
      <c r="M36" s="92">
        <v>2650.0</v>
      </c>
      <c r="N36" s="24">
        <f t="shared" si="1"/>
        <v>0</v>
      </c>
      <c r="O36" s="25"/>
      <c r="P36" s="2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2">
        <v>33.0</v>
      </c>
      <c r="B37" s="13" t="s">
        <v>1952</v>
      </c>
      <c r="C37" s="14" t="s">
        <v>1993</v>
      </c>
      <c r="D37" s="15">
        <v>57499.0</v>
      </c>
      <c r="E37" s="15" t="s">
        <v>474</v>
      </c>
      <c r="F37" s="16"/>
      <c r="G37" s="17"/>
      <c r="H37" s="18"/>
      <c r="I37" s="29"/>
      <c r="J37" s="20">
        <v>50.0</v>
      </c>
      <c r="K37" s="21"/>
      <c r="L37" s="28"/>
      <c r="M37" s="92">
        <v>50.0</v>
      </c>
      <c r="N37" s="24">
        <f t="shared" si="1"/>
        <v>0</v>
      </c>
      <c r="O37" s="25"/>
      <c r="P37" s="2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2">
        <v>34.0</v>
      </c>
      <c r="B38" s="13" t="s">
        <v>1952</v>
      </c>
      <c r="C38" s="14" t="s">
        <v>1994</v>
      </c>
      <c r="D38" s="15">
        <v>47179.0</v>
      </c>
      <c r="E38" s="15" t="s">
        <v>1334</v>
      </c>
      <c r="F38" s="16"/>
      <c r="G38" s="17"/>
      <c r="H38" s="18"/>
      <c r="I38" s="29">
        <v>350.0</v>
      </c>
      <c r="J38" s="20"/>
      <c r="K38" s="21"/>
      <c r="L38" s="28"/>
      <c r="M38" s="92">
        <v>350.0</v>
      </c>
      <c r="N38" s="24">
        <f t="shared" si="1"/>
        <v>0</v>
      </c>
      <c r="O38" s="25"/>
      <c r="P38" s="25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2">
        <v>35.0</v>
      </c>
      <c r="B39" s="13" t="s">
        <v>1952</v>
      </c>
      <c r="C39" s="14" t="s">
        <v>1995</v>
      </c>
      <c r="D39" s="15">
        <v>20541.0</v>
      </c>
      <c r="E39" s="15" t="s">
        <v>784</v>
      </c>
      <c r="F39" s="16"/>
      <c r="G39" s="17"/>
      <c r="H39" s="18"/>
      <c r="I39" s="29"/>
      <c r="J39" s="20">
        <v>5000.0</v>
      </c>
      <c r="K39" s="21"/>
      <c r="L39" s="28"/>
      <c r="M39" s="92">
        <v>5000.0</v>
      </c>
      <c r="N39" s="24">
        <f t="shared" si="1"/>
        <v>0</v>
      </c>
      <c r="O39" s="25"/>
      <c r="P39" s="25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2">
        <v>36.0</v>
      </c>
      <c r="B40" s="13" t="s">
        <v>1952</v>
      </c>
      <c r="C40" s="14" t="s">
        <v>1996</v>
      </c>
      <c r="D40" s="15">
        <v>60373.0</v>
      </c>
      <c r="E40" s="15" t="s">
        <v>1229</v>
      </c>
      <c r="F40" s="16"/>
      <c r="G40" s="17"/>
      <c r="H40" s="32">
        <v>8650.0</v>
      </c>
      <c r="I40" s="29"/>
      <c r="J40" s="20"/>
      <c r="K40" s="21"/>
      <c r="L40" s="28"/>
      <c r="M40" s="92">
        <v>8650.0</v>
      </c>
      <c r="N40" s="24">
        <f t="shared" si="1"/>
        <v>0</v>
      </c>
      <c r="O40" s="25"/>
      <c r="P40" s="25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2">
        <v>37.0</v>
      </c>
      <c r="B41" s="13" t="s">
        <v>1952</v>
      </c>
      <c r="C41" s="14" t="s">
        <v>1997</v>
      </c>
      <c r="D41" s="15">
        <v>50810.0</v>
      </c>
      <c r="E41" s="15" t="s">
        <v>1998</v>
      </c>
      <c r="F41" s="16"/>
      <c r="G41" s="17"/>
      <c r="H41" s="32">
        <v>12500.0</v>
      </c>
      <c r="I41" s="29"/>
      <c r="J41" s="20"/>
      <c r="K41" s="21"/>
      <c r="L41" s="28"/>
      <c r="M41" s="92">
        <v>12500.0</v>
      </c>
      <c r="N41" s="24">
        <f t="shared" si="1"/>
        <v>0</v>
      </c>
      <c r="O41" s="25"/>
      <c r="P41" s="25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2">
        <v>38.0</v>
      </c>
      <c r="B42" s="13" t="s">
        <v>1952</v>
      </c>
      <c r="C42" s="14" t="s">
        <v>1999</v>
      </c>
      <c r="D42" s="15">
        <v>44035.0</v>
      </c>
      <c r="E42" s="15" t="s">
        <v>1077</v>
      </c>
      <c r="F42" s="16"/>
      <c r="G42" s="17"/>
      <c r="H42" s="32"/>
      <c r="I42" s="29">
        <v>10000.0</v>
      </c>
      <c r="J42" s="35"/>
      <c r="K42" s="21"/>
      <c r="L42" s="28"/>
      <c r="M42" s="92">
        <v>10000.0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13" t="s">
        <v>1952</v>
      </c>
      <c r="C43" s="14" t="s">
        <v>2000</v>
      </c>
      <c r="D43" s="15">
        <v>56387.0</v>
      </c>
      <c r="E43" s="15" t="s">
        <v>437</v>
      </c>
      <c r="F43" s="16"/>
      <c r="G43" s="17"/>
      <c r="H43" s="32"/>
      <c r="I43" s="29"/>
      <c r="J43" s="35">
        <v>8400.0</v>
      </c>
      <c r="K43" s="21"/>
      <c r="L43" s="28"/>
      <c r="M43" s="92">
        <v>8400.0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13" t="s">
        <v>1952</v>
      </c>
      <c r="C44" s="14" t="s">
        <v>2001</v>
      </c>
      <c r="D44" s="15">
        <v>48631.0</v>
      </c>
      <c r="E44" s="15" t="s">
        <v>1358</v>
      </c>
      <c r="F44" s="16"/>
      <c r="G44" s="17"/>
      <c r="H44" s="32"/>
      <c r="I44" s="29">
        <v>2100.0</v>
      </c>
      <c r="J44" s="35"/>
      <c r="K44" s="21"/>
      <c r="L44" s="28"/>
      <c r="M44" s="92">
        <v>2100.0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13" t="s">
        <v>1952</v>
      </c>
      <c r="C45" s="14" t="s">
        <v>2002</v>
      </c>
      <c r="D45" s="15">
        <v>60645.0</v>
      </c>
      <c r="E45" s="15" t="s">
        <v>2003</v>
      </c>
      <c r="F45" s="16"/>
      <c r="G45" s="17"/>
      <c r="H45" s="32">
        <v>3750.0</v>
      </c>
      <c r="I45" s="29"/>
      <c r="J45" s="35"/>
      <c r="K45" s="21"/>
      <c r="L45" s="28"/>
      <c r="M45" s="92">
        <v>3750.0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13" t="s">
        <v>1952</v>
      </c>
      <c r="C46" s="14" t="s">
        <v>2004</v>
      </c>
      <c r="D46" s="15">
        <v>51782.0</v>
      </c>
      <c r="E46" s="15" t="s">
        <v>110</v>
      </c>
      <c r="F46" s="16"/>
      <c r="G46" s="17"/>
      <c r="H46" s="32"/>
      <c r="I46" s="29"/>
      <c r="J46" s="35">
        <v>1250.0</v>
      </c>
      <c r="K46" s="21"/>
      <c r="L46" s="28"/>
      <c r="M46" s="92">
        <v>1250.0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13" t="s">
        <v>1952</v>
      </c>
      <c r="C47" s="14" t="s">
        <v>2005</v>
      </c>
      <c r="D47" s="15">
        <v>61480.0</v>
      </c>
      <c r="E47" s="15" t="s">
        <v>2006</v>
      </c>
      <c r="F47" s="36"/>
      <c r="G47" s="17"/>
      <c r="H47" s="32">
        <v>2500.0</v>
      </c>
      <c r="I47" s="29"/>
      <c r="J47" s="35"/>
      <c r="K47" s="21"/>
      <c r="L47" s="28"/>
      <c r="M47" s="92">
        <v>2500.0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2">
        <v>44.0</v>
      </c>
      <c r="B48" s="13" t="s">
        <v>1952</v>
      </c>
      <c r="C48" s="14" t="s">
        <v>2007</v>
      </c>
      <c r="D48" s="15">
        <v>62611.0</v>
      </c>
      <c r="E48" s="15" t="s">
        <v>2008</v>
      </c>
      <c r="F48" s="16"/>
      <c r="G48" s="17"/>
      <c r="H48" s="32"/>
      <c r="I48" s="29">
        <v>300.0</v>
      </c>
      <c r="J48" s="35"/>
      <c r="K48" s="21"/>
      <c r="L48" s="28"/>
      <c r="M48" s="92">
        <v>300.0</v>
      </c>
      <c r="N48" s="24">
        <f t="shared" si="1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2">
        <v>45.0</v>
      </c>
      <c r="B49" s="13" t="s">
        <v>1952</v>
      </c>
      <c r="C49" s="14" t="s">
        <v>2009</v>
      </c>
      <c r="D49" s="15">
        <v>62060.0</v>
      </c>
      <c r="E49" s="15" t="s">
        <v>2010</v>
      </c>
      <c r="F49" s="16"/>
      <c r="G49" s="37">
        <v>27000.0</v>
      </c>
      <c r="H49" s="32"/>
      <c r="I49" s="29"/>
      <c r="J49" s="35"/>
      <c r="K49" s="21"/>
      <c r="L49" s="28"/>
      <c r="M49" s="92">
        <v>27000.0</v>
      </c>
      <c r="N49" s="24">
        <f t="shared" si="1"/>
        <v>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2">
        <v>46.0</v>
      </c>
      <c r="B50" s="13" t="s">
        <v>1952</v>
      </c>
      <c r="C50" s="14" t="s">
        <v>2011</v>
      </c>
      <c r="D50" s="15">
        <v>59157.0</v>
      </c>
      <c r="E50" s="15" t="s">
        <v>2012</v>
      </c>
      <c r="F50" s="16"/>
      <c r="G50" s="17"/>
      <c r="H50" s="32"/>
      <c r="I50" s="29"/>
      <c r="J50" s="35">
        <v>1250.0</v>
      </c>
      <c r="K50" s="21"/>
      <c r="L50" s="28"/>
      <c r="M50" s="92">
        <v>1250.0</v>
      </c>
      <c r="N50" s="24">
        <f t="shared" si="1"/>
        <v>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2">
        <v>47.0</v>
      </c>
      <c r="B51" s="13" t="s">
        <v>1952</v>
      </c>
      <c r="C51" s="14" t="s">
        <v>2013</v>
      </c>
      <c r="D51" s="15">
        <v>44689.0</v>
      </c>
      <c r="E51" s="15" t="s">
        <v>2014</v>
      </c>
      <c r="F51" s="16"/>
      <c r="G51" s="17"/>
      <c r="H51" s="32"/>
      <c r="I51" s="29"/>
      <c r="J51" s="35">
        <v>5150.0</v>
      </c>
      <c r="K51" s="21"/>
      <c r="L51" s="28"/>
      <c r="M51" s="92">
        <v>5150.0</v>
      </c>
      <c r="N51" s="24">
        <f t="shared" si="1"/>
        <v>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2">
        <v>48.0</v>
      </c>
      <c r="B52" s="13" t="s">
        <v>1952</v>
      </c>
      <c r="C52" s="14" t="s">
        <v>2015</v>
      </c>
      <c r="D52" s="15">
        <v>52206.0</v>
      </c>
      <c r="E52" s="15" t="s">
        <v>376</v>
      </c>
      <c r="F52" s="16"/>
      <c r="G52" s="17"/>
      <c r="H52" s="32"/>
      <c r="I52" s="29">
        <v>600.0</v>
      </c>
      <c r="J52" s="35"/>
      <c r="K52" s="21"/>
      <c r="L52" s="28"/>
      <c r="M52" s="92">
        <v>600.0</v>
      </c>
      <c r="N52" s="24">
        <f t="shared" si="1"/>
        <v>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2">
        <v>49.0</v>
      </c>
      <c r="B53" s="13" t="s">
        <v>1873</v>
      </c>
      <c r="C53" s="14" t="s">
        <v>2016</v>
      </c>
      <c r="D53" s="15">
        <v>25650.0</v>
      </c>
      <c r="E53" s="15" t="s">
        <v>205</v>
      </c>
      <c r="F53" s="16"/>
      <c r="G53" s="17"/>
      <c r="H53" s="32">
        <v>350.0</v>
      </c>
      <c r="I53" s="29"/>
      <c r="J53" s="35"/>
      <c r="K53" s="21"/>
      <c r="L53" s="28"/>
      <c r="M53" s="92">
        <v>350.0</v>
      </c>
      <c r="N53" s="24">
        <f t="shared" si="1"/>
        <v>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2">
        <v>50.0</v>
      </c>
      <c r="B54" s="13" t="s">
        <v>1952</v>
      </c>
      <c r="C54" s="14" t="s">
        <v>2017</v>
      </c>
      <c r="D54" s="15">
        <v>49655.0</v>
      </c>
      <c r="E54" s="15" t="s">
        <v>992</v>
      </c>
      <c r="F54" s="16"/>
      <c r="G54" s="37"/>
      <c r="H54" s="32">
        <v>37700.0</v>
      </c>
      <c r="I54" s="29"/>
      <c r="J54" s="35"/>
      <c r="K54" s="21"/>
      <c r="L54" s="28"/>
      <c r="M54" s="92">
        <v>37700.0</v>
      </c>
      <c r="N54" s="24">
        <f t="shared" si="1"/>
        <v>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2">
        <v>51.0</v>
      </c>
      <c r="B55" s="13" t="s">
        <v>1952</v>
      </c>
      <c r="C55" s="14" t="s">
        <v>2018</v>
      </c>
      <c r="D55" s="15">
        <v>64526.0</v>
      </c>
      <c r="E55" s="15" t="s">
        <v>2019</v>
      </c>
      <c r="F55" s="36"/>
      <c r="G55" s="37"/>
      <c r="H55" s="32">
        <v>27000.0</v>
      </c>
      <c r="I55" s="29"/>
      <c r="J55" s="20"/>
      <c r="K55" s="21"/>
      <c r="L55" s="28"/>
      <c r="M55" s="92">
        <v>27000.0</v>
      </c>
      <c r="N55" s="24">
        <f t="shared" si="1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2">
        <v>52.0</v>
      </c>
      <c r="B56" s="13" t="s">
        <v>1952</v>
      </c>
      <c r="C56" s="14" t="s">
        <v>2020</v>
      </c>
      <c r="D56" s="15">
        <v>64527.0</v>
      </c>
      <c r="E56" s="15" t="s">
        <v>2021</v>
      </c>
      <c r="F56" s="36"/>
      <c r="G56" s="17"/>
      <c r="H56" s="32"/>
      <c r="I56" s="29"/>
      <c r="J56" s="20"/>
      <c r="K56" s="33">
        <v>27000.0</v>
      </c>
      <c r="L56" s="28"/>
      <c r="M56" s="92">
        <v>27000.0</v>
      </c>
      <c r="N56" s="24">
        <f t="shared" si="1"/>
        <v>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2">
        <v>53.0</v>
      </c>
      <c r="B57" s="13" t="s">
        <v>1952</v>
      </c>
      <c r="C57" s="14" t="s">
        <v>2022</v>
      </c>
      <c r="D57" s="15">
        <v>64527.0</v>
      </c>
      <c r="E57" s="15" t="s">
        <v>2021</v>
      </c>
      <c r="F57" s="36"/>
      <c r="G57" s="37"/>
      <c r="H57" s="32"/>
      <c r="I57" s="29"/>
      <c r="J57" s="35"/>
      <c r="K57" s="109">
        <v>15000.0</v>
      </c>
      <c r="L57" s="28"/>
      <c r="M57" s="92">
        <v>15000.0</v>
      </c>
      <c r="N57" s="24">
        <f t="shared" si="1"/>
        <v>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2">
        <v>54.0</v>
      </c>
      <c r="B58" s="13" t="s">
        <v>1952</v>
      </c>
      <c r="C58" s="14" t="s">
        <v>2023</v>
      </c>
      <c r="D58" s="15">
        <v>64527.0</v>
      </c>
      <c r="E58" s="15" t="s">
        <v>2021</v>
      </c>
      <c r="F58" s="16"/>
      <c r="G58" s="37"/>
      <c r="H58" s="32"/>
      <c r="I58" s="29"/>
      <c r="J58" s="35"/>
      <c r="K58" s="109">
        <v>15000.0</v>
      </c>
      <c r="L58" s="28"/>
      <c r="M58" s="92">
        <v>15000.0</v>
      </c>
      <c r="N58" s="24">
        <f t="shared" si="1"/>
        <v>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2">
        <v>55.0</v>
      </c>
      <c r="B59" s="13" t="s">
        <v>1952</v>
      </c>
      <c r="C59" s="14" t="s">
        <v>2024</v>
      </c>
      <c r="D59" s="15">
        <v>64527.0</v>
      </c>
      <c r="E59" s="15" t="s">
        <v>2021</v>
      </c>
      <c r="F59" s="36"/>
      <c r="G59" s="17"/>
      <c r="H59" s="32"/>
      <c r="I59" s="29"/>
      <c r="J59" s="20"/>
      <c r="K59" s="109">
        <v>108000.0</v>
      </c>
      <c r="L59" s="28"/>
      <c r="M59" s="92">
        <v>108000.0</v>
      </c>
      <c r="N59" s="24">
        <f t="shared" si="1"/>
        <v>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84">
        <v>56.0</v>
      </c>
      <c r="B60" s="98" t="s">
        <v>1952</v>
      </c>
      <c r="C60" s="99" t="s">
        <v>2025</v>
      </c>
      <c r="D60" s="110">
        <v>64527.0</v>
      </c>
      <c r="E60" s="99" t="s">
        <v>2021</v>
      </c>
      <c r="F60" s="45"/>
      <c r="G60" s="46"/>
      <c r="H60" s="47"/>
      <c r="I60" s="48"/>
      <c r="J60" s="49"/>
      <c r="K60" s="111">
        <v>3400.0</v>
      </c>
      <c r="L60" s="51">
        <v>0.0</v>
      </c>
      <c r="M60" s="92">
        <v>3400.0</v>
      </c>
      <c r="N60" s="24">
        <f t="shared" si="1"/>
        <v>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84"/>
      <c r="B61" s="98"/>
      <c r="C61" s="99"/>
      <c r="D61" s="110"/>
      <c r="E61" s="99"/>
      <c r="F61" s="45"/>
      <c r="G61" s="46">
        <f t="shared" ref="G61:K61" si="2">SUM(G5:G60)</f>
        <v>96700</v>
      </c>
      <c r="H61" s="47">
        <f t="shared" si="2"/>
        <v>118800</v>
      </c>
      <c r="I61" s="48">
        <f t="shared" si="2"/>
        <v>160550</v>
      </c>
      <c r="J61" s="49">
        <f t="shared" si="2"/>
        <v>103100</v>
      </c>
      <c r="K61" s="49">
        <f t="shared" si="2"/>
        <v>168400</v>
      </c>
      <c r="L61" s="51">
        <v>0.0</v>
      </c>
      <c r="M61" s="104">
        <f>SUM(F61:L61)</f>
        <v>647550</v>
      </c>
      <c r="N61" s="24">
        <f>SUM(N5:N60)</f>
        <v>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85"/>
      <c r="B62" s="106"/>
      <c r="C62" s="106"/>
      <c r="D62" s="106"/>
      <c r="E62" s="85"/>
      <c r="F62" s="54">
        <f>F61+G61+H61+I61+J61+K61</f>
        <v>647550</v>
      </c>
      <c r="G62" s="2"/>
      <c r="H62" s="2"/>
      <c r="I62" s="2"/>
      <c r="J62" s="2"/>
      <c r="K62" s="2"/>
      <c r="L62" s="3"/>
      <c r="M62" s="105"/>
      <c r="N62" s="87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88"/>
      <c r="C63" s="106"/>
      <c r="D63" s="106"/>
      <c r="E63" s="85"/>
      <c r="F63" s="88"/>
      <c r="G63" s="88"/>
      <c r="H63" s="88"/>
      <c r="I63" s="88"/>
      <c r="J63" s="88"/>
      <c r="K63" s="88"/>
      <c r="L63" s="88"/>
      <c r="M63" s="88"/>
      <c r="N63" s="88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C64" s="107"/>
      <c r="D64" s="90" t="s">
        <v>260</v>
      </c>
      <c r="E64" s="57"/>
      <c r="F64" s="88"/>
      <c r="G64" s="88"/>
      <c r="H64" s="88"/>
      <c r="I64" s="88"/>
      <c r="J64" s="88"/>
      <c r="K64" s="88"/>
      <c r="L64" s="88"/>
      <c r="M64" s="88"/>
      <c r="N64" s="88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C65" s="8"/>
      <c r="D65" s="58"/>
      <c r="E65" s="59"/>
      <c r="F65" s="88"/>
      <c r="G65" s="88"/>
      <c r="H65" s="88"/>
      <c r="I65" s="88"/>
      <c r="J65" s="88"/>
      <c r="K65" s="88"/>
      <c r="L65" s="88"/>
      <c r="M65" s="88"/>
      <c r="N65" s="88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C66" s="9"/>
      <c r="D66" s="60"/>
      <c r="E66" s="61"/>
      <c r="F66" s="88"/>
      <c r="G66" s="88"/>
      <c r="H66" s="88"/>
      <c r="I66" s="88"/>
      <c r="J66" s="88"/>
      <c r="K66" s="88"/>
      <c r="L66" s="88"/>
      <c r="M66" s="88"/>
      <c r="N66" s="88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C67" s="108"/>
      <c r="D67" s="108"/>
      <c r="E67" s="4"/>
      <c r="F67" s="4" t="s">
        <v>261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108"/>
      <c r="C68" s="108"/>
      <c r="D68" s="10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108"/>
      <c r="C69" s="108"/>
      <c r="D69" s="10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108"/>
      <c r="C70" s="108"/>
      <c r="D70" s="10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108"/>
      <c r="C71" s="108"/>
      <c r="D71" s="10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108"/>
      <c r="C72" s="108"/>
      <c r="D72" s="10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108"/>
      <c r="C73" s="108"/>
      <c r="D73" s="10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108"/>
      <c r="C74" s="108"/>
      <c r="D74" s="10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108"/>
      <c r="C75" s="108"/>
      <c r="D75" s="10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108"/>
      <c r="C76" s="108"/>
      <c r="D76" s="10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108"/>
      <c r="C77" s="108"/>
      <c r="D77" s="10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108"/>
      <c r="C78" s="108"/>
      <c r="D78" s="10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108"/>
      <c r="C79" s="108"/>
      <c r="D79" s="10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108"/>
      <c r="C80" s="108"/>
      <c r="D80" s="10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108"/>
      <c r="C81" s="108"/>
      <c r="D81" s="10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108"/>
      <c r="C82" s="108"/>
      <c r="D82" s="10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108"/>
      <c r="C83" s="108"/>
      <c r="D83" s="10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108"/>
      <c r="C84" s="108"/>
      <c r="D84" s="10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108"/>
      <c r="C85" s="108"/>
      <c r="D85" s="10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108"/>
      <c r="C86" s="108"/>
      <c r="D86" s="10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108"/>
      <c r="C87" s="108"/>
      <c r="D87" s="10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108"/>
      <c r="C88" s="108"/>
      <c r="D88" s="10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108"/>
      <c r="C89" s="108"/>
      <c r="D89" s="10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108"/>
      <c r="C90" s="108"/>
      <c r="D90" s="10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108"/>
      <c r="C91" s="108"/>
      <c r="D91" s="10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108"/>
      <c r="C92" s="108"/>
      <c r="D92" s="10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108"/>
      <c r="C93" s="108"/>
      <c r="D93" s="10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108"/>
      <c r="C94" s="108"/>
      <c r="D94" s="10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108"/>
      <c r="C95" s="108"/>
      <c r="D95" s="10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108"/>
      <c r="C96" s="108"/>
      <c r="D96" s="10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108"/>
      <c r="C97" s="108"/>
      <c r="D97" s="10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108"/>
      <c r="C98" s="108"/>
      <c r="D98" s="10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108"/>
      <c r="C99" s="108"/>
      <c r="D99" s="10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108"/>
      <c r="C100" s="108"/>
      <c r="D100" s="10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108"/>
      <c r="C101" s="108"/>
      <c r="D101" s="10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108"/>
      <c r="C102" s="108"/>
      <c r="D102" s="10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108"/>
      <c r="C103" s="108"/>
      <c r="D103" s="10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108"/>
      <c r="C104" s="108"/>
      <c r="D104" s="10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108"/>
      <c r="C105" s="108"/>
      <c r="D105" s="10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108"/>
      <c r="C106" s="108"/>
      <c r="D106" s="10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108"/>
      <c r="C107" s="108"/>
      <c r="D107" s="10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108"/>
      <c r="C108" s="108"/>
      <c r="D108" s="10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108"/>
      <c r="C109" s="108"/>
      <c r="D109" s="10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108"/>
      <c r="C110" s="108"/>
      <c r="D110" s="10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108"/>
      <c r="C111" s="108"/>
      <c r="D111" s="10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108"/>
      <c r="C112" s="108"/>
      <c r="D112" s="10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108"/>
      <c r="C113" s="108"/>
      <c r="D113" s="10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108"/>
      <c r="C114" s="108"/>
      <c r="D114" s="10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108"/>
      <c r="C115" s="108"/>
      <c r="D115" s="10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108"/>
      <c r="C116" s="108"/>
      <c r="D116" s="10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108"/>
      <c r="C117" s="108"/>
      <c r="D117" s="10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108"/>
      <c r="C118" s="108"/>
      <c r="D118" s="10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108"/>
      <c r="C119" s="108"/>
      <c r="D119" s="10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108"/>
      <c r="C120" s="108"/>
      <c r="D120" s="10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108"/>
      <c r="C121" s="108"/>
      <c r="D121" s="10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108"/>
      <c r="C122" s="108"/>
      <c r="D122" s="10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108"/>
      <c r="C123" s="108"/>
      <c r="D123" s="10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108"/>
      <c r="C124" s="108"/>
      <c r="D124" s="10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108"/>
      <c r="C125" s="108"/>
      <c r="D125" s="10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108"/>
      <c r="C126" s="108"/>
      <c r="D126" s="10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108"/>
      <c r="C127" s="108"/>
      <c r="D127" s="10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108"/>
      <c r="C128" s="108"/>
      <c r="D128" s="10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108"/>
      <c r="C129" s="108"/>
      <c r="D129" s="10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108"/>
      <c r="C130" s="108"/>
      <c r="D130" s="10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108"/>
      <c r="C131" s="108"/>
      <c r="D131" s="10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108"/>
      <c r="C132" s="108"/>
      <c r="D132" s="10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108"/>
      <c r="C133" s="108"/>
      <c r="D133" s="10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108"/>
      <c r="C134" s="108"/>
      <c r="D134" s="10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108"/>
      <c r="C135" s="108"/>
      <c r="D135" s="10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108"/>
      <c r="C136" s="108"/>
      <c r="D136" s="10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108"/>
      <c r="C137" s="108"/>
      <c r="D137" s="10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108"/>
      <c r="C138" s="108"/>
      <c r="D138" s="10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108"/>
      <c r="C139" s="108"/>
      <c r="D139" s="10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108"/>
      <c r="C140" s="108"/>
      <c r="D140" s="10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108"/>
      <c r="C141" s="108"/>
      <c r="D141" s="10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108"/>
      <c r="C142" s="108"/>
      <c r="D142" s="10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108"/>
      <c r="C143" s="108"/>
      <c r="D143" s="10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108"/>
      <c r="C144" s="108"/>
      <c r="D144" s="10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108"/>
      <c r="C145" s="108"/>
      <c r="D145" s="10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108"/>
      <c r="C146" s="108"/>
      <c r="D146" s="10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108"/>
      <c r="C147" s="108"/>
      <c r="D147" s="10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108"/>
      <c r="C148" s="108"/>
      <c r="D148" s="10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108"/>
      <c r="C149" s="108"/>
      <c r="D149" s="10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108"/>
      <c r="C150" s="108"/>
      <c r="D150" s="10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108"/>
      <c r="C151" s="108"/>
      <c r="D151" s="10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108"/>
      <c r="C152" s="108"/>
      <c r="D152" s="10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108"/>
      <c r="C153" s="108"/>
      <c r="D153" s="10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108"/>
      <c r="C154" s="108"/>
      <c r="D154" s="10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108"/>
      <c r="C155" s="108"/>
      <c r="D155" s="10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108"/>
      <c r="C156" s="108"/>
      <c r="D156" s="10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108"/>
      <c r="C157" s="108"/>
      <c r="D157" s="10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108"/>
      <c r="C158" s="108"/>
      <c r="D158" s="10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108"/>
      <c r="C159" s="108"/>
      <c r="D159" s="10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108"/>
      <c r="C160" s="108"/>
      <c r="D160" s="10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108"/>
      <c r="C161" s="108"/>
      <c r="D161" s="10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108"/>
      <c r="C162" s="108"/>
      <c r="D162" s="10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108"/>
      <c r="C163" s="108"/>
      <c r="D163" s="10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108"/>
      <c r="C164" s="108"/>
      <c r="D164" s="10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108"/>
      <c r="C165" s="108"/>
      <c r="D165" s="10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108"/>
      <c r="C166" s="108"/>
      <c r="D166" s="10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108"/>
      <c r="C167" s="108"/>
      <c r="D167" s="10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108"/>
      <c r="C168" s="108"/>
      <c r="D168" s="10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108"/>
      <c r="C169" s="108"/>
      <c r="D169" s="10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108"/>
      <c r="C170" s="108"/>
      <c r="D170" s="10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108"/>
      <c r="C171" s="108"/>
      <c r="D171" s="10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108"/>
      <c r="C172" s="108"/>
      <c r="D172" s="10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108"/>
      <c r="C173" s="108"/>
      <c r="D173" s="10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108"/>
      <c r="C174" s="108"/>
      <c r="D174" s="10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108"/>
      <c r="C175" s="108"/>
      <c r="D175" s="10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108"/>
      <c r="C176" s="108"/>
      <c r="D176" s="10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108"/>
      <c r="C177" s="108"/>
      <c r="D177" s="10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108"/>
      <c r="C178" s="108"/>
      <c r="D178" s="10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108"/>
      <c r="C179" s="108"/>
      <c r="D179" s="10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108"/>
      <c r="C180" s="108"/>
      <c r="D180" s="10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108"/>
      <c r="C181" s="108"/>
      <c r="D181" s="10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108"/>
      <c r="C182" s="108"/>
      <c r="D182" s="10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108"/>
      <c r="C183" s="108"/>
      <c r="D183" s="10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108"/>
      <c r="C184" s="108"/>
      <c r="D184" s="10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108"/>
      <c r="C185" s="108"/>
      <c r="D185" s="10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108"/>
      <c r="C186" s="108"/>
      <c r="D186" s="10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108"/>
      <c r="C187" s="108"/>
      <c r="D187" s="10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108"/>
      <c r="C188" s="108"/>
      <c r="D188" s="10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108"/>
      <c r="C189" s="108"/>
      <c r="D189" s="10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108"/>
      <c r="C190" s="108"/>
      <c r="D190" s="10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108"/>
      <c r="C191" s="108"/>
      <c r="D191" s="10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108"/>
      <c r="C192" s="108"/>
      <c r="D192" s="10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108"/>
      <c r="C193" s="108"/>
      <c r="D193" s="10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108"/>
      <c r="C194" s="108"/>
      <c r="D194" s="10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108"/>
      <c r="C195" s="108"/>
      <c r="D195" s="10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108"/>
      <c r="C196" s="108"/>
      <c r="D196" s="10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108"/>
      <c r="C197" s="108"/>
      <c r="D197" s="10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108"/>
      <c r="C198" s="108"/>
      <c r="D198" s="10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108"/>
      <c r="C199" s="108"/>
      <c r="D199" s="10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108"/>
      <c r="C200" s="108"/>
      <c r="D200" s="10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108"/>
      <c r="C201" s="108"/>
      <c r="D201" s="10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108"/>
      <c r="C202" s="108"/>
      <c r="D202" s="10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108"/>
      <c r="C203" s="108"/>
      <c r="D203" s="10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108"/>
      <c r="C204" s="108"/>
      <c r="D204" s="10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108"/>
      <c r="C205" s="108"/>
      <c r="D205" s="10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108"/>
      <c r="C206" s="108"/>
      <c r="D206" s="10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108"/>
      <c r="C207" s="108"/>
      <c r="D207" s="10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108"/>
      <c r="C208" s="108"/>
      <c r="D208" s="10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108"/>
      <c r="C209" s="108"/>
      <c r="D209" s="10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108"/>
      <c r="C210" s="108"/>
      <c r="D210" s="10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108"/>
      <c r="C211" s="108"/>
      <c r="D211" s="10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108"/>
      <c r="C212" s="108"/>
      <c r="D212" s="10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108"/>
      <c r="C213" s="108"/>
      <c r="D213" s="10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108"/>
      <c r="C214" s="108"/>
      <c r="D214" s="10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108"/>
      <c r="C215" s="108"/>
      <c r="D215" s="10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108"/>
      <c r="C216" s="108"/>
      <c r="D216" s="10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108"/>
      <c r="C217" s="108"/>
      <c r="D217" s="10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108"/>
      <c r="C218" s="108"/>
      <c r="D218" s="10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108"/>
      <c r="C219" s="108"/>
      <c r="D219" s="10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108"/>
      <c r="C220" s="108"/>
      <c r="D220" s="10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108"/>
      <c r="C221" s="108"/>
      <c r="D221" s="10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108"/>
      <c r="C222" s="108"/>
      <c r="D222" s="10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108"/>
      <c r="C223" s="108"/>
      <c r="D223" s="10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108"/>
      <c r="C224" s="108"/>
      <c r="D224" s="10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108"/>
      <c r="C225" s="108"/>
      <c r="D225" s="10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108"/>
      <c r="C226" s="108"/>
      <c r="D226" s="10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108"/>
      <c r="C227" s="108"/>
      <c r="D227" s="10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108"/>
      <c r="C228" s="108"/>
      <c r="D228" s="10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108"/>
      <c r="C229" s="108"/>
      <c r="D229" s="10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108"/>
      <c r="C230" s="108"/>
      <c r="D230" s="10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108"/>
      <c r="C231" s="108"/>
      <c r="D231" s="10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108"/>
      <c r="C232" s="108"/>
      <c r="D232" s="10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108"/>
      <c r="C233" s="108"/>
      <c r="D233" s="10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108"/>
      <c r="C234" s="108"/>
      <c r="D234" s="10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108"/>
      <c r="C235" s="108"/>
      <c r="D235" s="10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108"/>
      <c r="C236" s="108"/>
      <c r="D236" s="10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108"/>
      <c r="C237" s="108"/>
      <c r="D237" s="10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108"/>
      <c r="C238" s="108"/>
      <c r="D238" s="10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108"/>
      <c r="C239" s="108"/>
      <c r="D239" s="10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108"/>
      <c r="C240" s="108"/>
      <c r="D240" s="10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108"/>
      <c r="C241" s="108"/>
      <c r="D241" s="10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108"/>
      <c r="C242" s="108"/>
      <c r="D242" s="10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108"/>
      <c r="C243" s="108"/>
      <c r="D243" s="10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108"/>
      <c r="C244" s="108"/>
      <c r="D244" s="10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108"/>
      <c r="C245" s="108"/>
      <c r="D245" s="10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108"/>
      <c r="C246" s="108"/>
      <c r="D246" s="10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108"/>
      <c r="C247" s="108"/>
      <c r="D247" s="10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108"/>
      <c r="C248" s="108"/>
      <c r="D248" s="10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108"/>
      <c r="C249" s="108"/>
      <c r="D249" s="10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108"/>
      <c r="C250" s="108"/>
      <c r="D250" s="10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108"/>
      <c r="C251" s="108"/>
      <c r="D251" s="10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108"/>
      <c r="C252" s="108"/>
      <c r="D252" s="10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108"/>
      <c r="C253" s="108"/>
      <c r="D253" s="10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108"/>
      <c r="C254" s="108"/>
      <c r="D254" s="10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108"/>
      <c r="C255" s="108"/>
      <c r="D255" s="10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108"/>
      <c r="C256" s="108"/>
      <c r="D256" s="10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108"/>
      <c r="C257" s="108"/>
      <c r="D257" s="10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108"/>
      <c r="C258" s="108"/>
      <c r="D258" s="10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108"/>
      <c r="C259" s="108"/>
      <c r="D259" s="10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108"/>
      <c r="C260" s="108"/>
      <c r="D260" s="10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108"/>
      <c r="C261" s="108"/>
      <c r="D261" s="10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108"/>
      <c r="C262" s="108"/>
      <c r="D262" s="10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108"/>
      <c r="C263" s="108"/>
      <c r="D263" s="10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108"/>
      <c r="C264" s="108"/>
      <c r="D264" s="10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108"/>
      <c r="C265" s="108"/>
      <c r="D265" s="10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108"/>
      <c r="C266" s="108"/>
      <c r="D266" s="10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108"/>
      <c r="C267" s="108"/>
      <c r="D267" s="10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108"/>
      <c r="C268" s="108"/>
      <c r="D268" s="10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108"/>
      <c r="C269" s="108"/>
      <c r="D269" s="10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108"/>
      <c r="C270" s="108"/>
      <c r="D270" s="10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108"/>
      <c r="C271" s="108"/>
      <c r="D271" s="10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108"/>
      <c r="C272" s="108"/>
      <c r="D272" s="10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108"/>
      <c r="C273" s="108"/>
      <c r="D273" s="10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108"/>
      <c r="C274" s="108"/>
      <c r="D274" s="10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108"/>
      <c r="C275" s="108"/>
      <c r="D275" s="10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108"/>
      <c r="C276" s="108"/>
      <c r="D276" s="10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108"/>
      <c r="C277" s="108"/>
      <c r="D277" s="10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108"/>
      <c r="C278" s="108"/>
      <c r="D278" s="10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108"/>
      <c r="C279" s="108"/>
      <c r="D279" s="10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108"/>
      <c r="C280" s="108"/>
      <c r="D280" s="10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108"/>
      <c r="C281" s="108"/>
      <c r="D281" s="10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108"/>
      <c r="C282" s="108"/>
      <c r="D282" s="10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108"/>
      <c r="C283" s="108"/>
      <c r="D283" s="10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108"/>
      <c r="C284" s="108"/>
      <c r="D284" s="10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108"/>
      <c r="C285" s="108"/>
      <c r="D285" s="10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108"/>
      <c r="C286" s="108"/>
      <c r="D286" s="10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108"/>
      <c r="C287" s="108"/>
      <c r="D287" s="10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108"/>
      <c r="C288" s="108"/>
      <c r="D288" s="10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108"/>
      <c r="C289" s="108"/>
      <c r="D289" s="10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108"/>
      <c r="C290" s="108"/>
      <c r="D290" s="10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108"/>
      <c r="C291" s="108"/>
      <c r="D291" s="10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108"/>
      <c r="C292" s="108"/>
      <c r="D292" s="10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108"/>
      <c r="C293" s="108"/>
      <c r="D293" s="10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108"/>
      <c r="C294" s="108"/>
      <c r="D294" s="10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108"/>
      <c r="C295" s="108"/>
      <c r="D295" s="10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108"/>
      <c r="C296" s="108"/>
      <c r="D296" s="10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108"/>
      <c r="C297" s="108"/>
      <c r="D297" s="10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108"/>
      <c r="C298" s="108"/>
      <c r="D298" s="10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108"/>
      <c r="C299" s="108"/>
      <c r="D299" s="10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108"/>
      <c r="C300" s="108"/>
      <c r="D300" s="10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108"/>
      <c r="C301" s="108"/>
      <c r="D301" s="10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108"/>
      <c r="C302" s="108"/>
      <c r="D302" s="10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108"/>
      <c r="C303" s="108"/>
      <c r="D303" s="10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108"/>
      <c r="C304" s="108"/>
      <c r="D304" s="10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108"/>
      <c r="C305" s="108"/>
      <c r="D305" s="10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108"/>
      <c r="C306" s="108"/>
      <c r="D306" s="10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108"/>
      <c r="C307" s="108"/>
      <c r="D307" s="10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108"/>
      <c r="C308" s="108"/>
      <c r="D308" s="10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108"/>
      <c r="C309" s="108"/>
      <c r="D309" s="10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108"/>
      <c r="C310" s="108"/>
      <c r="D310" s="10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108"/>
      <c r="C311" s="108"/>
      <c r="D311" s="10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108"/>
      <c r="C312" s="108"/>
      <c r="D312" s="10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108"/>
      <c r="C313" s="108"/>
      <c r="D313" s="10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108"/>
      <c r="C314" s="108"/>
      <c r="D314" s="10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108"/>
      <c r="C315" s="108"/>
      <c r="D315" s="10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108"/>
      <c r="C316" s="108"/>
      <c r="D316" s="10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108"/>
      <c r="C317" s="108"/>
      <c r="D317" s="10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108"/>
      <c r="C318" s="108"/>
      <c r="D318" s="10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108"/>
      <c r="C319" s="108"/>
      <c r="D319" s="10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108"/>
      <c r="C320" s="108"/>
      <c r="D320" s="10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108"/>
      <c r="C321" s="108"/>
      <c r="D321" s="10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108"/>
      <c r="C322" s="108"/>
      <c r="D322" s="10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108"/>
      <c r="C323" s="108"/>
      <c r="D323" s="10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108"/>
      <c r="C324" s="108"/>
      <c r="D324" s="10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108"/>
      <c r="C325" s="108"/>
      <c r="D325" s="10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108"/>
      <c r="C326" s="108"/>
      <c r="D326" s="10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108"/>
      <c r="C327" s="108"/>
      <c r="D327" s="10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108"/>
      <c r="C328" s="108"/>
      <c r="D328" s="10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108"/>
      <c r="C329" s="108"/>
      <c r="D329" s="10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108"/>
      <c r="C330" s="108"/>
      <c r="D330" s="10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108"/>
      <c r="C331" s="108"/>
      <c r="D331" s="10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108"/>
      <c r="C332" s="108"/>
      <c r="D332" s="10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108"/>
      <c r="C333" s="108"/>
      <c r="D333" s="10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108"/>
      <c r="C334" s="108"/>
      <c r="D334" s="10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108"/>
      <c r="C335" s="108"/>
      <c r="D335" s="10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108"/>
      <c r="C336" s="108"/>
      <c r="D336" s="10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108"/>
      <c r="C337" s="108"/>
      <c r="D337" s="10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108"/>
      <c r="C338" s="108"/>
      <c r="D338" s="10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108"/>
      <c r="C339" s="108"/>
      <c r="D339" s="10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108"/>
      <c r="C340" s="108"/>
      <c r="D340" s="10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108"/>
      <c r="C341" s="108"/>
      <c r="D341" s="10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108"/>
      <c r="C342" s="108"/>
      <c r="D342" s="10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108"/>
      <c r="C343" s="108"/>
      <c r="D343" s="10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108"/>
      <c r="C344" s="108"/>
      <c r="D344" s="10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108"/>
      <c r="C345" s="108"/>
      <c r="D345" s="10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108"/>
      <c r="C346" s="108"/>
      <c r="D346" s="10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108"/>
      <c r="C347" s="108"/>
      <c r="D347" s="10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108"/>
      <c r="C348" s="108"/>
      <c r="D348" s="10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108"/>
      <c r="C349" s="108"/>
      <c r="D349" s="10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108"/>
      <c r="C350" s="108"/>
      <c r="D350" s="10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108"/>
      <c r="C351" s="108"/>
      <c r="D351" s="10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108"/>
      <c r="C352" s="108"/>
      <c r="D352" s="10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108"/>
      <c r="C353" s="108"/>
      <c r="D353" s="10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108"/>
      <c r="C354" s="108"/>
      <c r="D354" s="10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108"/>
      <c r="C355" s="108"/>
      <c r="D355" s="10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108"/>
      <c r="C356" s="108"/>
      <c r="D356" s="10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108"/>
      <c r="C357" s="108"/>
      <c r="D357" s="10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108"/>
      <c r="C358" s="108"/>
      <c r="D358" s="10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108"/>
      <c r="C359" s="108"/>
      <c r="D359" s="10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108"/>
      <c r="C360" s="108"/>
      <c r="D360" s="10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108"/>
      <c r="C361" s="108"/>
      <c r="D361" s="10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108"/>
      <c r="C362" s="108"/>
      <c r="D362" s="10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108"/>
      <c r="C363" s="108"/>
      <c r="D363" s="10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108"/>
      <c r="C364" s="108"/>
      <c r="D364" s="10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108"/>
      <c r="C365" s="108"/>
      <c r="D365" s="10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108"/>
      <c r="C366" s="108"/>
      <c r="D366" s="10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108"/>
      <c r="C367" s="108"/>
      <c r="D367" s="10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108"/>
      <c r="C368" s="108"/>
      <c r="D368" s="10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108"/>
      <c r="C369" s="108"/>
      <c r="D369" s="10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108"/>
      <c r="C370" s="108"/>
      <c r="D370" s="10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108"/>
      <c r="C371" s="108"/>
      <c r="D371" s="10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108"/>
      <c r="C372" s="108"/>
      <c r="D372" s="10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108"/>
      <c r="C373" s="108"/>
      <c r="D373" s="10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108"/>
      <c r="C374" s="108"/>
      <c r="D374" s="10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108"/>
      <c r="C375" s="108"/>
      <c r="D375" s="10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108"/>
      <c r="C376" s="108"/>
      <c r="D376" s="10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108"/>
      <c r="C377" s="108"/>
      <c r="D377" s="10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108"/>
      <c r="C378" s="108"/>
      <c r="D378" s="10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108"/>
      <c r="C379" s="108"/>
      <c r="D379" s="10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108"/>
      <c r="C380" s="108"/>
      <c r="D380" s="10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108"/>
      <c r="C381" s="108"/>
      <c r="D381" s="10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108"/>
      <c r="C382" s="108"/>
      <c r="D382" s="10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108"/>
      <c r="C383" s="108"/>
      <c r="D383" s="10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108"/>
      <c r="C384" s="108"/>
      <c r="D384" s="10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108"/>
      <c r="C385" s="108"/>
      <c r="D385" s="10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108"/>
      <c r="C386" s="108"/>
      <c r="D386" s="10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108"/>
      <c r="C387" s="108"/>
      <c r="D387" s="10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108"/>
      <c r="C388" s="108"/>
      <c r="D388" s="10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108"/>
      <c r="C389" s="108"/>
      <c r="D389" s="10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108"/>
      <c r="C390" s="108"/>
      <c r="D390" s="10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108"/>
      <c r="C391" s="108"/>
      <c r="D391" s="10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108"/>
      <c r="C392" s="108"/>
      <c r="D392" s="10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108"/>
      <c r="C393" s="108"/>
      <c r="D393" s="10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108"/>
      <c r="C394" s="108"/>
      <c r="D394" s="10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108"/>
      <c r="C395" s="108"/>
      <c r="D395" s="10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108"/>
      <c r="C396" s="108"/>
      <c r="D396" s="10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108"/>
      <c r="C397" s="108"/>
      <c r="D397" s="10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108"/>
      <c r="C398" s="108"/>
      <c r="D398" s="10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108"/>
      <c r="C399" s="108"/>
      <c r="D399" s="10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108"/>
      <c r="C400" s="108"/>
      <c r="D400" s="10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108"/>
      <c r="C401" s="108"/>
      <c r="D401" s="10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108"/>
      <c r="C402" s="108"/>
      <c r="D402" s="10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108"/>
      <c r="C403" s="108"/>
      <c r="D403" s="10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108"/>
      <c r="C404" s="108"/>
      <c r="D404" s="10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108"/>
      <c r="C405" s="108"/>
      <c r="D405" s="10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108"/>
      <c r="C406" s="108"/>
      <c r="D406" s="10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108"/>
      <c r="C407" s="108"/>
      <c r="D407" s="10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108"/>
      <c r="C408" s="108"/>
      <c r="D408" s="10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108"/>
      <c r="C409" s="108"/>
      <c r="D409" s="10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108"/>
      <c r="C410" s="108"/>
      <c r="D410" s="10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108"/>
      <c r="C411" s="108"/>
      <c r="D411" s="10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108"/>
      <c r="C412" s="108"/>
      <c r="D412" s="10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108"/>
      <c r="C413" s="108"/>
      <c r="D413" s="10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108"/>
      <c r="C414" s="108"/>
      <c r="D414" s="10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108"/>
      <c r="C415" s="108"/>
      <c r="D415" s="10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108"/>
      <c r="C416" s="108"/>
      <c r="D416" s="10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108"/>
      <c r="C417" s="108"/>
      <c r="D417" s="10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108"/>
      <c r="C418" s="108"/>
      <c r="D418" s="10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108"/>
      <c r="C419" s="108"/>
      <c r="D419" s="10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108"/>
      <c r="C420" s="108"/>
      <c r="D420" s="10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108"/>
      <c r="C421" s="108"/>
      <c r="D421" s="10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108"/>
      <c r="C422" s="108"/>
      <c r="D422" s="10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108"/>
      <c r="C423" s="108"/>
      <c r="D423" s="10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108"/>
      <c r="C424" s="108"/>
      <c r="D424" s="10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108"/>
      <c r="C425" s="108"/>
      <c r="D425" s="10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108"/>
      <c r="C426" s="108"/>
      <c r="D426" s="10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108"/>
      <c r="C427" s="108"/>
      <c r="D427" s="10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108"/>
      <c r="C428" s="108"/>
      <c r="D428" s="10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108"/>
      <c r="C429" s="108"/>
      <c r="D429" s="10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108"/>
      <c r="C430" s="108"/>
      <c r="D430" s="10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108"/>
      <c r="C431" s="108"/>
      <c r="D431" s="10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108"/>
      <c r="C432" s="108"/>
      <c r="D432" s="10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108"/>
      <c r="C433" s="108"/>
      <c r="D433" s="10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108"/>
      <c r="C434" s="108"/>
      <c r="D434" s="10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108"/>
      <c r="C435" s="108"/>
      <c r="D435" s="10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108"/>
      <c r="C436" s="108"/>
      <c r="D436" s="10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108"/>
      <c r="C437" s="108"/>
      <c r="D437" s="10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108"/>
      <c r="C438" s="108"/>
      <c r="D438" s="10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108"/>
      <c r="C439" s="108"/>
      <c r="D439" s="10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108"/>
      <c r="C440" s="108"/>
      <c r="D440" s="10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108"/>
      <c r="C441" s="108"/>
      <c r="D441" s="10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108"/>
      <c r="C442" s="108"/>
      <c r="D442" s="10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108"/>
      <c r="C443" s="108"/>
      <c r="D443" s="10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108"/>
      <c r="C444" s="108"/>
      <c r="D444" s="10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108"/>
      <c r="C445" s="108"/>
      <c r="D445" s="10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108"/>
      <c r="C446" s="108"/>
      <c r="D446" s="10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108"/>
      <c r="C447" s="108"/>
      <c r="D447" s="10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108"/>
      <c r="C448" s="108"/>
      <c r="D448" s="10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108"/>
      <c r="C449" s="108"/>
      <c r="D449" s="10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108"/>
      <c r="C450" s="108"/>
      <c r="D450" s="10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108"/>
      <c r="C451" s="108"/>
      <c r="D451" s="10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108"/>
      <c r="C452" s="108"/>
      <c r="D452" s="10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108"/>
      <c r="C453" s="108"/>
      <c r="D453" s="10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108"/>
      <c r="C454" s="108"/>
      <c r="D454" s="10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108"/>
      <c r="C455" s="108"/>
      <c r="D455" s="10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108"/>
      <c r="C456" s="108"/>
      <c r="D456" s="10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108"/>
      <c r="C457" s="108"/>
      <c r="D457" s="10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108"/>
      <c r="C458" s="108"/>
      <c r="D458" s="10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108"/>
      <c r="C459" s="108"/>
      <c r="D459" s="10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108"/>
      <c r="C460" s="108"/>
      <c r="D460" s="10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108"/>
      <c r="C461" s="108"/>
      <c r="D461" s="10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108"/>
      <c r="C462" s="108"/>
      <c r="D462" s="10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108"/>
      <c r="C463" s="108"/>
      <c r="D463" s="10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108"/>
      <c r="C464" s="108"/>
      <c r="D464" s="10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108"/>
      <c r="C465" s="108"/>
      <c r="D465" s="10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108"/>
      <c r="C466" s="108"/>
      <c r="D466" s="10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108"/>
      <c r="C467" s="108"/>
      <c r="D467" s="10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108"/>
      <c r="C468" s="108"/>
      <c r="D468" s="10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108"/>
      <c r="C469" s="108"/>
      <c r="D469" s="10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108"/>
      <c r="C470" s="108"/>
      <c r="D470" s="10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108"/>
      <c r="C471" s="108"/>
      <c r="D471" s="10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108"/>
      <c r="C472" s="108"/>
      <c r="D472" s="10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108"/>
      <c r="C473" s="108"/>
      <c r="D473" s="10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108"/>
      <c r="C474" s="108"/>
      <c r="D474" s="10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108"/>
      <c r="C475" s="108"/>
      <c r="D475" s="10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108"/>
      <c r="C476" s="108"/>
      <c r="D476" s="10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108"/>
      <c r="C477" s="108"/>
      <c r="D477" s="10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108"/>
      <c r="C478" s="108"/>
      <c r="D478" s="10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108"/>
      <c r="C479" s="108"/>
      <c r="D479" s="10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108"/>
      <c r="C480" s="108"/>
      <c r="D480" s="10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108"/>
      <c r="C481" s="108"/>
      <c r="D481" s="10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108"/>
      <c r="C482" s="108"/>
      <c r="D482" s="10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108"/>
      <c r="C483" s="108"/>
      <c r="D483" s="10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108"/>
      <c r="C484" s="108"/>
      <c r="D484" s="10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108"/>
      <c r="C485" s="108"/>
      <c r="D485" s="10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108"/>
      <c r="C486" s="108"/>
      <c r="D486" s="10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108"/>
      <c r="C487" s="108"/>
      <c r="D487" s="10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108"/>
      <c r="C488" s="108"/>
      <c r="D488" s="10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108"/>
      <c r="C489" s="108"/>
      <c r="D489" s="10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108"/>
      <c r="C490" s="108"/>
      <c r="D490" s="10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108"/>
      <c r="C491" s="108"/>
      <c r="D491" s="10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108"/>
      <c r="C492" s="108"/>
      <c r="D492" s="10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108"/>
      <c r="C493" s="108"/>
      <c r="D493" s="10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108"/>
      <c r="C494" s="108"/>
      <c r="D494" s="10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108"/>
      <c r="C495" s="108"/>
      <c r="D495" s="10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108"/>
      <c r="C496" s="108"/>
      <c r="D496" s="10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108"/>
      <c r="C497" s="108"/>
      <c r="D497" s="10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108"/>
      <c r="C498" s="108"/>
      <c r="D498" s="10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108"/>
      <c r="C499" s="108"/>
      <c r="D499" s="10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108"/>
      <c r="C500" s="108"/>
      <c r="D500" s="10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108"/>
      <c r="C501" s="108"/>
      <c r="D501" s="10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108"/>
      <c r="C502" s="108"/>
      <c r="D502" s="10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108"/>
      <c r="C503" s="108"/>
      <c r="D503" s="10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108"/>
      <c r="C504" s="108"/>
      <c r="D504" s="10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108"/>
      <c r="C505" s="108"/>
      <c r="D505" s="10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108"/>
      <c r="C506" s="108"/>
      <c r="D506" s="10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108"/>
      <c r="C507" s="108"/>
      <c r="D507" s="10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108"/>
      <c r="C508" s="108"/>
      <c r="D508" s="10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108"/>
      <c r="C509" s="108"/>
      <c r="D509" s="10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108"/>
      <c r="C510" s="108"/>
      <c r="D510" s="10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108"/>
      <c r="C511" s="108"/>
      <c r="D511" s="10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108"/>
      <c r="C512" s="108"/>
      <c r="D512" s="10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108"/>
      <c r="C513" s="108"/>
      <c r="D513" s="10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108"/>
      <c r="C514" s="108"/>
      <c r="D514" s="10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108"/>
      <c r="C515" s="108"/>
      <c r="D515" s="10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108"/>
      <c r="C516" s="108"/>
      <c r="D516" s="10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108"/>
      <c r="C517" s="108"/>
      <c r="D517" s="10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108"/>
      <c r="C518" s="108"/>
      <c r="D518" s="10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108"/>
      <c r="C519" s="108"/>
      <c r="D519" s="10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108"/>
      <c r="C520" s="108"/>
      <c r="D520" s="10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108"/>
      <c r="C521" s="108"/>
      <c r="D521" s="10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108"/>
      <c r="C522" s="108"/>
      <c r="D522" s="10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108"/>
      <c r="C523" s="108"/>
      <c r="D523" s="10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108"/>
      <c r="C524" s="108"/>
      <c r="D524" s="10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108"/>
      <c r="C525" s="108"/>
      <c r="D525" s="10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108"/>
      <c r="C526" s="108"/>
      <c r="D526" s="10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108"/>
      <c r="C527" s="108"/>
      <c r="D527" s="10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108"/>
      <c r="C528" s="108"/>
      <c r="D528" s="10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108"/>
      <c r="C529" s="108"/>
      <c r="D529" s="10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108"/>
      <c r="C530" s="108"/>
      <c r="D530" s="10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108"/>
      <c r="C531" s="108"/>
      <c r="D531" s="10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108"/>
      <c r="C532" s="108"/>
      <c r="D532" s="10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108"/>
      <c r="C533" s="108"/>
      <c r="D533" s="10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108"/>
      <c r="C534" s="108"/>
      <c r="D534" s="10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108"/>
      <c r="C535" s="108"/>
      <c r="D535" s="10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108"/>
      <c r="C536" s="108"/>
      <c r="D536" s="10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108"/>
      <c r="C537" s="108"/>
      <c r="D537" s="10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108"/>
      <c r="C538" s="108"/>
      <c r="D538" s="10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108"/>
      <c r="C539" s="108"/>
      <c r="D539" s="10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108"/>
      <c r="C540" s="108"/>
      <c r="D540" s="10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108"/>
      <c r="C541" s="108"/>
      <c r="D541" s="10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108"/>
      <c r="C542" s="108"/>
      <c r="D542" s="10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108"/>
      <c r="C543" s="108"/>
      <c r="D543" s="10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108"/>
      <c r="C544" s="108"/>
      <c r="D544" s="10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108"/>
      <c r="C545" s="108"/>
      <c r="D545" s="10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108"/>
      <c r="C546" s="108"/>
      <c r="D546" s="10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108"/>
      <c r="C547" s="108"/>
      <c r="D547" s="10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108"/>
      <c r="C548" s="108"/>
      <c r="D548" s="10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108"/>
      <c r="C549" s="108"/>
      <c r="D549" s="10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108"/>
      <c r="C550" s="108"/>
      <c r="D550" s="10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108"/>
      <c r="C551" s="108"/>
      <c r="D551" s="10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108"/>
      <c r="C552" s="108"/>
      <c r="D552" s="10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108"/>
      <c r="C553" s="108"/>
      <c r="D553" s="10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108"/>
      <c r="C554" s="108"/>
      <c r="D554" s="10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108"/>
      <c r="C555" s="108"/>
      <c r="D555" s="10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108"/>
      <c r="C556" s="108"/>
      <c r="D556" s="10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108"/>
      <c r="C557" s="108"/>
      <c r="D557" s="10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108"/>
      <c r="C558" s="108"/>
      <c r="D558" s="10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108"/>
      <c r="C559" s="108"/>
      <c r="D559" s="10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108"/>
      <c r="C560" s="108"/>
      <c r="D560" s="10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108"/>
      <c r="C561" s="108"/>
      <c r="D561" s="10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108"/>
      <c r="C562" s="108"/>
      <c r="D562" s="10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108"/>
      <c r="C563" s="108"/>
      <c r="D563" s="10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108"/>
      <c r="C564" s="108"/>
      <c r="D564" s="10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108"/>
      <c r="C565" s="108"/>
      <c r="D565" s="10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108"/>
      <c r="C566" s="108"/>
      <c r="D566" s="10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108"/>
      <c r="C567" s="108"/>
      <c r="D567" s="10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108"/>
      <c r="C568" s="108"/>
      <c r="D568" s="10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108"/>
      <c r="C569" s="108"/>
      <c r="D569" s="10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108"/>
      <c r="C570" s="108"/>
      <c r="D570" s="10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108"/>
      <c r="C571" s="108"/>
      <c r="D571" s="10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108"/>
      <c r="C572" s="108"/>
      <c r="D572" s="10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108"/>
      <c r="C573" s="108"/>
      <c r="D573" s="10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108"/>
      <c r="C574" s="108"/>
      <c r="D574" s="10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108"/>
      <c r="C575" s="108"/>
      <c r="D575" s="10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108"/>
      <c r="C576" s="108"/>
      <c r="D576" s="10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108"/>
      <c r="C577" s="108"/>
      <c r="D577" s="10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108"/>
      <c r="C578" s="108"/>
      <c r="D578" s="10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108"/>
      <c r="C579" s="108"/>
      <c r="D579" s="10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108"/>
      <c r="C580" s="108"/>
      <c r="D580" s="10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108"/>
      <c r="C581" s="108"/>
      <c r="D581" s="10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108"/>
      <c r="C582" s="108"/>
      <c r="D582" s="10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108"/>
      <c r="C583" s="108"/>
      <c r="D583" s="10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108"/>
      <c r="C584" s="108"/>
      <c r="D584" s="10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108"/>
      <c r="C585" s="108"/>
      <c r="D585" s="10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108"/>
      <c r="C586" s="108"/>
      <c r="D586" s="10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108"/>
      <c r="C587" s="108"/>
      <c r="D587" s="10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108"/>
      <c r="C588" s="108"/>
      <c r="D588" s="10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108"/>
      <c r="C589" s="108"/>
      <c r="D589" s="10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108"/>
      <c r="C590" s="108"/>
      <c r="D590" s="10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108"/>
      <c r="C591" s="108"/>
      <c r="D591" s="10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108"/>
      <c r="C592" s="108"/>
      <c r="D592" s="10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108"/>
      <c r="C593" s="108"/>
      <c r="D593" s="10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108"/>
      <c r="C594" s="108"/>
      <c r="D594" s="10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108"/>
      <c r="C595" s="108"/>
      <c r="D595" s="10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108"/>
      <c r="C596" s="108"/>
      <c r="D596" s="10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108"/>
      <c r="C597" s="108"/>
      <c r="D597" s="10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108"/>
      <c r="C598" s="108"/>
      <c r="D598" s="10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108"/>
      <c r="C599" s="108"/>
      <c r="D599" s="10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108"/>
      <c r="C600" s="108"/>
      <c r="D600" s="10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108"/>
      <c r="C601" s="108"/>
      <c r="D601" s="10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108"/>
      <c r="C602" s="108"/>
      <c r="D602" s="10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108"/>
      <c r="C603" s="108"/>
      <c r="D603" s="10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108"/>
      <c r="C604" s="108"/>
      <c r="D604" s="10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108"/>
      <c r="C605" s="108"/>
      <c r="D605" s="10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108"/>
      <c r="C606" s="108"/>
      <c r="D606" s="10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108"/>
      <c r="C607" s="108"/>
      <c r="D607" s="10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108"/>
      <c r="C608" s="108"/>
      <c r="D608" s="10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108"/>
      <c r="C609" s="108"/>
      <c r="D609" s="10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108"/>
      <c r="C610" s="108"/>
      <c r="D610" s="10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108"/>
      <c r="C611" s="108"/>
      <c r="D611" s="10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108"/>
      <c r="C612" s="108"/>
      <c r="D612" s="10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108"/>
      <c r="C613" s="108"/>
      <c r="D613" s="10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108"/>
      <c r="C614" s="108"/>
      <c r="D614" s="10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108"/>
      <c r="C615" s="108"/>
      <c r="D615" s="10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108"/>
      <c r="C616" s="108"/>
      <c r="D616" s="10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108"/>
      <c r="C617" s="108"/>
      <c r="D617" s="10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108"/>
      <c r="C618" s="108"/>
      <c r="D618" s="10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108"/>
      <c r="C619" s="108"/>
      <c r="D619" s="10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108"/>
      <c r="C620" s="108"/>
      <c r="D620" s="10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108"/>
      <c r="C621" s="108"/>
      <c r="D621" s="10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108"/>
      <c r="C622" s="108"/>
      <c r="D622" s="10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108"/>
      <c r="C623" s="108"/>
      <c r="D623" s="10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108"/>
      <c r="C624" s="108"/>
      <c r="D624" s="10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108"/>
      <c r="C625" s="108"/>
      <c r="D625" s="10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108"/>
      <c r="C626" s="108"/>
      <c r="D626" s="10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108"/>
      <c r="C627" s="108"/>
      <c r="D627" s="10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108"/>
      <c r="C628" s="108"/>
      <c r="D628" s="10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108"/>
      <c r="C629" s="108"/>
      <c r="D629" s="10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108"/>
      <c r="C630" s="108"/>
      <c r="D630" s="10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108"/>
      <c r="C631" s="108"/>
      <c r="D631" s="10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108"/>
      <c r="C632" s="108"/>
      <c r="D632" s="10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108"/>
      <c r="C633" s="108"/>
      <c r="D633" s="10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108"/>
      <c r="C634" s="108"/>
      <c r="D634" s="10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108"/>
      <c r="C635" s="108"/>
      <c r="D635" s="10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108"/>
      <c r="C636" s="108"/>
      <c r="D636" s="10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108"/>
      <c r="C637" s="108"/>
      <c r="D637" s="10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108"/>
      <c r="C638" s="108"/>
      <c r="D638" s="10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108"/>
      <c r="C639" s="108"/>
      <c r="D639" s="10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108"/>
      <c r="C640" s="108"/>
      <c r="D640" s="10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108"/>
      <c r="C641" s="108"/>
      <c r="D641" s="10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108"/>
      <c r="C642" s="108"/>
      <c r="D642" s="10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108"/>
      <c r="C643" s="108"/>
      <c r="D643" s="10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108"/>
      <c r="C644" s="108"/>
      <c r="D644" s="10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108"/>
      <c r="C645" s="108"/>
      <c r="D645" s="10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108"/>
      <c r="C646" s="108"/>
      <c r="D646" s="10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108"/>
      <c r="C647" s="108"/>
      <c r="D647" s="10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108"/>
      <c r="C648" s="108"/>
      <c r="D648" s="10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108"/>
      <c r="C649" s="108"/>
      <c r="D649" s="10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108"/>
      <c r="C650" s="108"/>
      <c r="D650" s="10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108"/>
      <c r="C651" s="108"/>
      <c r="D651" s="10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108"/>
      <c r="C652" s="108"/>
      <c r="D652" s="10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108"/>
      <c r="C653" s="108"/>
      <c r="D653" s="10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108"/>
      <c r="C654" s="108"/>
      <c r="D654" s="10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108"/>
      <c r="C655" s="108"/>
      <c r="D655" s="10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108"/>
      <c r="C656" s="108"/>
      <c r="D656" s="10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108"/>
      <c r="C657" s="108"/>
      <c r="D657" s="10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108"/>
      <c r="C658" s="108"/>
      <c r="D658" s="10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108"/>
      <c r="C659" s="108"/>
      <c r="D659" s="10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108"/>
      <c r="C660" s="108"/>
      <c r="D660" s="10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108"/>
      <c r="C661" s="108"/>
      <c r="D661" s="10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108"/>
      <c r="C662" s="108"/>
      <c r="D662" s="10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108"/>
      <c r="C663" s="108"/>
      <c r="D663" s="10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108"/>
      <c r="C664" s="108"/>
      <c r="D664" s="10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108"/>
      <c r="C665" s="108"/>
      <c r="D665" s="10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108"/>
      <c r="C666" s="108"/>
      <c r="D666" s="10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108"/>
      <c r="C667" s="108"/>
      <c r="D667" s="10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108"/>
      <c r="C668" s="108"/>
      <c r="D668" s="10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108"/>
      <c r="C669" s="108"/>
      <c r="D669" s="10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108"/>
      <c r="C670" s="108"/>
      <c r="D670" s="10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108"/>
      <c r="C671" s="108"/>
      <c r="D671" s="10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108"/>
      <c r="C672" s="108"/>
      <c r="D672" s="10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108"/>
      <c r="C673" s="108"/>
      <c r="D673" s="10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108"/>
      <c r="C674" s="108"/>
      <c r="D674" s="10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108"/>
      <c r="C675" s="108"/>
      <c r="D675" s="10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108"/>
      <c r="C676" s="108"/>
      <c r="D676" s="10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108"/>
      <c r="C677" s="108"/>
      <c r="D677" s="10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108"/>
      <c r="C678" s="108"/>
      <c r="D678" s="10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108"/>
      <c r="C679" s="108"/>
      <c r="D679" s="10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108"/>
      <c r="C680" s="108"/>
      <c r="D680" s="10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108"/>
      <c r="C681" s="108"/>
      <c r="D681" s="10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108"/>
      <c r="C682" s="108"/>
      <c r="D682" s="10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108"/>
      <c r="C683" s="108"/>
      <c r="D683" s="10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108"/>
      <c r="C684" s="108"/>
      <c r="D684" s="10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108"/>
      <c r="C685" s="108"/>
      <c r="D685" s="10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108"/>
      <c r="C686" s="108"/>
      <c r="D686" s="10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108"/>
      <c r="C687" s="108"/>
      <c r="D687" s="10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108"/>
      <c r="C688" s="108"/>
      <c r="D688" s="10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108"/>
      <c r="C689" s="108"/>
      <c r="D689" s="10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108"/>
      <c r="C690" s="108"/>
      <c r="D690" s="10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108"/>
      <c r="C691" s="108"/>
      <c r="D691" s="10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108"/>
      <c r="C692" s="108"/>
      <c r="D692" s="10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108"/>
      <c r="C693" s="108"/>
      <c r="D693" s="10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108"/>
      <c r="C694" s="108"/>
      <c r="D694" s="10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108"/>
      <c r="C695" s="108"/>
      <c r="D695" s="10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108"/>
      <c r="C696" s="108"/>
      <c r="D696" s="10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108"/>
      <c r="C697" s="108"/>
      <c r="D697" s="10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108"/>
      <c r="C698" s="108"/>
      <c r="D698" s="10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108"/>
      <c r="C699" s="108"/>
      <c r="D699" s="10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108"/>
      <c r="C700" s="108"/>
      <c r="D700" s="10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108"/>
      <c r="C701" s="108"/>
      <c r="D701" s="10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108"/>
      <c r="C702" s="108"/>
      <c r="D702" s="10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108"/>
      <c r="C703" s="108"/>
      <c r="D703" s="10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108"/>
      <c r="C704" s="108"/>
      <c r="D704" s="10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108"/>
      <c r="C705" s="108"/>
      <c r="D705" s="10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108"/>
      <c r="C706" s="108"/>
      <c r="D706" s="10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108"/>
      <c r="C707" s="108"/>
      <c r="D707" s="10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108"/>
      <c r="C708" s="108"/>
      <c r="D708" s="10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108"/>
      <c r="C709" s="108"/>
      <c r="D709" s="10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108"/>
      <c r="C710" s="108"/>
      <c r="D710" s="10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108"/>
      <c r="C711" s="108"/>
      <c r="D711" s="10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108"/>
      <c r="C712" s="108"/>
      <c r="D712" s="10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108"/>
      <c r="C713" s="108"/>
      <c r="D713" s="10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108"/>
      <c r="C714" s="108"/>
      <c r="D714" s="10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108"/>
      <c r="C715" s="108"/>
      <c r="D715" s="10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108"/>
      <c r="C716" s="108"/>
      <c r="D716" s="10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108"/>
      <c r="C717" s="108"/>
      <c r="D717" s="10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108"/>
      <c r="C718" s="108"/>
      <c r="D718" s="10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108"/>
      <c r="C719" s="108"/>
      <c r="D719" s="10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108"/>
      <c r="C720" s="108"/>
      <c r="D720" s="10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108"/>
      <c r="C721" s="108"/>
      <c r="D721" s="10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108"/>
      <c r="C722" s="108"/>
      <c r="D722" s="10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108"/>
      <c r="C723" s="108"/>
      <c r="D723" s="10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108"/>
      <c r="C724" s="108"/>
      <c r="D724" s="10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108"/>
      <c r="C725" s="108"/>
      <c r="D725" s="10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108"/>
      <c r="C726" s="108"/>
      <c r="D726" s="10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108"/>
      <c r="C727" s="108"/>
      <c r="D727" s="10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108"/>
      <c r="C728" s="108"/>
      <c r="D728" s="10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108"/>
      <c r="C729" s="108"/>
      <c r="D729" s="10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108"/>
      <c r="C730" s="108"/>
      <c r="D730" s="10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108"/>
      <c r="C731" s="108"/>
      <c r="D731" s="10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108"/>
      <c r="C732" s="108"/>
      <c r="D732" s="10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108"/>
      <c r="C733" s="108"/>
      <c r="D733" s="10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108"/>
      <c r="C734" s="108"/>
      <c r="D734" s="10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108"/>
      <c r="C735" s="108"/>
      <c r="D735" s="10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108"/>
      <c r="C736" s="108"/>
      <c r="D736" s="10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108"/>
      <c r="C737" s="108"/>
      <c r="D737" s="10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108"/>
      <c r="C738" s="108"/>
      <c r="D738" s="10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108"/>
      <c r="C739" s="108"/>
      <c r="D739" s="10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108"/>
      <c r="C740" s="108"/>
      <c r="D740" s="10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108"/>
      <c r="C741" s="108"/>
      <c r="D741" s="10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108"/>
      <c r="C742" s="108"/>
      <c r="D742" s="10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108"/>
      <c r="C743" s="108"/>
      <c r="D743" s="10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108"/>
      <c r="C744" s="108"/>
      <c r="D744" s="10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108"/>
      <c r="C745" s="108"/>
      <c r="D745" s="10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108"/>
      <c r="C746" s="108"/>
      <c r="D746" s="10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108"/>
      <c r="C747" s="108"/>
      <c r="D747" s="10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108"/>
      <c r="C748" s="108"/>
      <c r="D748" s="10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108"/>
      <c r="C749" s="108"/>
      <c r="D749" s="10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108"/>
      <c r="C750" s="108"/>
      <c r="D750" s="10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108"/>
      <c r="C751" s="108"/>
      <c r="D751" s="10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108"/>
      <c r="C752" s="108"/>
      <c r="D752" s="10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108"/>
      <c r="C753" s="108"/>
      <c r="D753" s="10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108"/>
      <c r="C754" s="108"/>
      <c r="D754" s="10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108"/>
      <c r="C755" s="108"/>
      <c r="D755" s="10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108"/>
      <c r="C756" s="108"/>
      <c r="D756" s="10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108"/>
      <c r="C757" s="108"/>
      <c r="D757" s="10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108"/>
      <c r="C758" s="108"/>
      <c r="D758" s="10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108"/>
      <c r="C759" s="108"/>
      <c r="D759" s="10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108"/>
      <c r="C760" s="108"/>
      <c r="D760" s="10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108"/>
      <c r="C761" s="108"/>
      <c r="D761" s="10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108"/>
      <c r="C762" s="108"/>
      <c r="D762" s="10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108"/>
      <c r="C763" s="108"/>
      <c r="D763" s="10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108"/>
      <c r="C764" s="108"/>
      <c r="D764" s="10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108"/>
      <c r="C765" s="108"/>
      <c r="D765" s="10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108"/>
      <c r="C766" s="108"/>
      <c r="D766" s="10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108"/>
      <c r="C767" s="108"/>
      <c r="D767" s="10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108"/>
      <c r="C768" s="108"/>
      <c r="D768" s="10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108"/>
      <c r="C769" s="108"/>
      <c r="D769" s="10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108"/>
      <c r="C770" s="108"/>
      <c r="D770" s="10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108"/>
      <c r="C771" s="108"/>
      <c r="D771" s="10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108"/>
      <c r="C772" s="108"/>
      <c r="D772" s="10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108"/>
      <c r="C773" s="108"/>
      <c r="D773" s="10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108"/>
      <c r="C774" s="108"/>
      <c r="D774" s="10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108"/>
      <c r="C775" s="108"/>
      <c r="D775" s="10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108"/>
      <c r="C776" s="108"/>
      <c r="D776" s="10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108"/>
      <c r="C777" s="108"/>
      <c r="D777" s="10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108"/>
      <c r="C778" s="108"/>
      <c r="D778" s="10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108"/>
      <c r="C779" s="108"/>
      <c r="D779" s="10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108"/>
      <c r="C780" s="108"/>
      <c r="D780" s="10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108"/>
      <c r="C781" s="108"/>
      <c r="D781" s="10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108"/>
      <c r="C782" s="108"/>
      <c r="D782" s="10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108"/>
      <c r="C783" s="108"/>
      <c r="D783" s="10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108"/>
      <c r="C784" s="108"/>
      <c r="D784" s="10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108"/>
      <c r="C785" s="108"/>
      <c r="D785" s="10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108"/>
      <c r="C786" s="108"/>
      <c r="D786" s="10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108"/>
      <c r="C787" s="108"/>
      <c r="D787" s="10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108"/>
      <c r="C788" s="108"/>
      <c r="D788" s="10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108"/>
      <c r="C789" s="108"/>
      <c r="D789" s="10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108"/>
      <c r="C790" s="108"/>
      <c r="D790" s="10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108"/>
      <c r="C791" s="108"/>
      <c r="D791" s="10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108"/>
      <c r="C792" s="108"/>
      <c r="D792" s="10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108"/>
      <c r="C793" s="108"/>
      <c r="D793" s="10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108"/>
      <c r="C794" s="108"/>
      <c r="D794" s="10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108"/>
      <c r="C795" s="108"/>
      <c r="D795" s="10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108"/>
      <c r="C796" s="108"/>
      <c r="D796" s="10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108"/>
      <c r="C797" s="108"/>
      <c r="D797" s="10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108"/>
      <c r="C798" s="108"/>
      <c r="D798" s="10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108"/>
      <c r="C799" s="108"/>
      <c r="D799" s="10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108"/>
      <c r="C800" s="108"/>
      <c r="D800" s="10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108"/>
      <c r="C801" s="108"/>
      <c r="D801" s="10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108"/>
      <c r="C802" s="108"/>
      <c r="D802" s="10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108"/>
      <c r="C803" s="108"/>
      <c r="D803" s="10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108"/>
      <c r="C804" s="108"/>
      <c r="D804" s="10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108"/>
      <c r="C805" s="108"/>
      <c r="D805" s="10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108"/>
      <c r="C806" s="108"/>
      <c r="D806" s="10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108"/>
      <c r="C807" s="108"/>
      <c r="D807" s="10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108"/>
      <c r="C808" s="108"/>
      <c r="D808" s="10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108"/>
      <c r="C809" s="108"/>
      <c r="D809" s="10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108"/>
      <c r="C810" s="108"/>
      <c r="D810" s="10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108"/>
      <c r="C811" s="108"/>
      <c r="D811" s="10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108"/>
      <c r="C812" s="108"/>
      <c r="D812" s="10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108"/>
      <c r="C813" s="108"/>
      <c r="D813" s="10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108"/>
      <c r="C814" s="108"/>
      <c r="D814" s="10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108"/>
      <c r="C815" s="108"/>
      <c r="D815" s="10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108"/>
      <c r="C816" s="108"/>
      <c r="D816" s="10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108"/>
      <c r="C817" s="108"/>
      <c r="D817" s="10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108"/>
      <c r="C818" s="108"/>
      <c r="D818" s="10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108"/>
      <c r="C819" s="108"/>
      <c r="D819" s="10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108"/>
      <c r="C820" s="108"/>
      <c r="D820" s="10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108"/>
      <c r="C821" s="108"/>
      <c r="D821" s="10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108"/>
      <c r="C822" s="108"/>
      <c r="D822" s="10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108"/>
      <c r="C823" s="108"/>
      <c r="D823" s="10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108"/>
      <c r="C824" s="108"/>
      <c r="D824" s="10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108"/>
      <c r="C825" s="108"/>
      <c r="D825" s="10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108"/>
      <c r="C826" s="108"/>
      <c r="D826" s="10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108"/>
      <c r="C827" s="108"/>
      <c r="D827" s="10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108"/>
      <c r="C828" s="108"/>
      <c r="D828" s="10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108"/>
      <c r="C829" s="108"/>
      <c r="D829" s="10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108"/>
      <c r="C830" s="108"/>
      <c r="D830" s="10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108"/>
      <c r="C831" s="108"/>
      <c r="D831" s="10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108"/>
      <c r="C832" s="108"/>
      <c r="D832" s="10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108"/>
      <c r="C833" s="108"/>
      <c r="D833" s="10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108"/>
      <c r="C834" s="108"/>
      <c r="D834" s="10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108"/>
      <c r="C835" s="108"/>
      <c r="D835" s="10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108"/>
      <c r="C836" s="108"/>
      <c r="D836" s="10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108"/>
      <c r="C837" s="108"/>
      <c r="D837" s="10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108"/>
      <c r="C838" s="108"/>
      <c r="D838" s="10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108"/>
      <c r="C839" s="108"/>
      <c r="D839" s="10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108"/>
      <c r="C840" s="108"/>
      <c r="D840" s="10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108"/>
      <c r="C841" s="108"/>
      <c r="D841" s="10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108"/>
      <c r="C842" s="108"/>
      <c r="D842" s="10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108"/>
      <c r="C843" s="108"/>
      <c r="D843" s="10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108"/>
      <c r="C844" s="108"/>
      <c r="D844" s="10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108"/>
      <c r="C845" s="108"/>
      <c r="D845" s="10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108"/>
      <c r="C846" s="108"/>
      <c r="D846" s="10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108"/>
      <c r="C847" s="108"/>
      <c r="D847" s="10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108"/>
      <c r="C848" s="108"/>
      <c r="D848" s="10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108"/>
      <c r="C849" s="108"/>
      <c r="D849" s="10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108"/>
      <c r="C850" s="108"/>
      <c r="D850" s="10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108"/>
      <c r="C851" s="108"/>
      <c r="D851" s="10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108"/>
      <c r="C852" s="108"/>
      <c r="D852" s="10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108"/>
      <c r="C853" s="108"/>
      <c r="D853" s="10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108"/>
      <c r="C854" s="108"/>
      <c r="D854" s="10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108"/>
      <c r="C855" s="108"/>
      <c r="D855" s="10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108"/>
      <c r="C856" s="108"/>
      <c r="D856" s="10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108"/>
      <c r="C857" s="108"/>
      <c r="D857" s="10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108"/>
      <c r="C858" s="108"/>
      <c r="D858" s="10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108"/>
      <c r="C859" s="108"/>
      <c r="D859" s="10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108"/>
      <c r="C860" s="108"/>
      <c r="D860" s="10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108"/>
      <c r="C861" s="108"/>
      <c r="D861" s="10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108"/>
      <c r="C862" s="108"/>
      <c r="D862" s="10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108"/>
      <c r="C863" s="108"/>
      <c r="D863" s="10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108"/>
      <c r="C864" s="108"/>
      <c r="D864" s="10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108"/>
      <c r="C865" s="108"/>
      <c r="D865" s="10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108"/>
      <c r="C866" s="108"/>
      <c r="D866" s="10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108"/>
      <c r="C867" s="108"/>
      <c r="D867" s="10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108"/>
      <c r="C868" s="108"/>
      <c r="D868" s="10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108"/>
      <c r="C869" s="108"/>
      <c r="D869" s="10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108"/>
      <c r="C870" s="108"/>
      <c r="D870" s="10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108"/>
      <c r="C871" s="108"/>
      <c r="D871" s="10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108"/>
      <c r="C872" s="108"/>
      <c r="D872" s="10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108"/>
      <c r="C873" s="108"/>
      <c r="D873" s="10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108"/>
      <c r="C874" s="108"/>
      <c r="D874" s="10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108"/>
      <c r="C875" s="108"/>
      <c r="D875" s="10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108"/>
      <c r="C876" s="108"/>
      <c r="D876" s="10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108"/>
      <c r="C877" s="108"/>
      <c r="D877" s="10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108"/>
      <c r="C878" s="108"/>
      <c r="D878" s="10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108"/>
      <c r="C879" s="108"/>
      <c r="D879" s="10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108"/>
      <c r="C880" s="108"/>
      <c r="D880" s="10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108"/>
      <c r="C881" s="108"/>
      <c r="D881" s="10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108"/>
      <c r="C882" s="108"/>
      <c r="D882" s="10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108"/>
      <c r="C883" s="108"/>
      <c r="D883" s="10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108"/>
      <c r="C884" s="108"/>
      <c r="D884" s="10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108"/>
      <c r="C885" s="108"/>
      <c r="D885" s="10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108"/>
      <c r="C886" s="108"/>
      <c r="D886" s="10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108"/>
      <c r="C887" s="108"/>
      <c r="D887" s="10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108"/>
      <c r="C888" s="108"/>
      <c r="D888" s="10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108"/>
      <c r="C889" s="108"/>
      <c r="D889" s="10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108"/>
      <c r="C890" s="108"/>
      <c r="D890" s="10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108"/>
      <c r="C891" s="108"/>
      <c r="D891" s="10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108"/>
      <c r="C892" s="108"/>
      <c r="D892" s="10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108"/>
      <c r="C893" s="108"/>
      <c r="D893" s="10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108"/>
      <c r="C894" s="108"/>
      <c r="D894" s="10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108"/>
      <c r="C895" s="108"/>
      <c r="D895" s="10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108"/>
      <c r="C896" s="108"/>
      <c r="D896" s="10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108"/>
      <c r="C897" s="108"/>
      <c r="D897" s="10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108"/>
      <c r="C898" s="108"/>
      <c r="D898" s="10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108"/>
      <c r="C899" s="108"/>
      <c r="D899" s="10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108"/>
      <c r="C900" s="108"/>
      <c r="D900" s="10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108"/>
      <c r="C901" s="108"/>
      <c r="D901" s="10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108"/>
      <c r="C902" s="108"/>
      <c r="D902" s="10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108"/>
      <c r="C903" s="108"/>
      <c r="D903" s="10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108"/>
      <c r="C904" s="108"/>
      <c r="D904" s="10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108"/>
      <c r="C905" s="108"/>
      <c r="D905" s="10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108"/>
      <c r="C906" s="108"/>
      <c r="D906" s="10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108"/>
      <c r="C907" s="108"/>
      <c r="D907" s="10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108"/>
      <c r="C908" s="108"/>
      <c r="D908" s="10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108"/>
      <c r="C909" s="108"/>
      <c r="D909" s="10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108"/>
      <c r="C910" s="108"/>
      <c r="D910" s="10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108"/>
      <c r="C911" s="108"/>
      <c r="D911" s="10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108"/>
      <c r="C912" s="108"/>
      <c r="D912" s="10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108"/>
      <c r="C913" s="108"/>
      <c r="D913" s="10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108"/>
      <c r="C914" s="108"/>
      <c r="D914" s="10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108"/>
      <c r="C915" s="108"/>
      <c r="D915" s="10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108"/>
      <c r="C916" s="108"/>
      <c r="D916" s="10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108"/>
      <c r="C917" s="108"/>
      <c r="D917" s="10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108"/>
      <c r="C918" s="108"/>
      <c r="D918" s="10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108"/>
      <c r="C919" s="108"/>
      <c r="D919" s="10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108"/>
      <c r="C920" s="108"/>
      <c r="D920" s="10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108"/>
      <c r="C921" s="108"/>
      <c r="D921" s="10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108"/>
      <c r="C922" s="108"/>
      <c r="D922" s="10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108"/>
      <c r="C923" s="108"/>
      <c r="D923" s="10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108"/>
      <c r="C924" s="108"/>
      <c r="D924" s="10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108"/>
      <c r="C925" s="108"/>
      <c r="D925" s="10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108"/>
      <c r="C926" s="108"/>
      <c r="D926" s="10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108"/>
      <c r="C927" s="108"/>
      <c r="D927" s="10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108"/>
      <c r="C928" s="108"/>
      <c r="D928" s="10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108"/>
      <c r="C929" s="108"/>
      <c r="D929" s="10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108"/>
      <c r="C930" s="108"/>
      <c r="D930" s="10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108"/>
      <c r="C931" s="108"/>
      <c r="D931" s="10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108"/>
      <c r="C932" s="108"/>
      <c r="D932" s="10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108"/>
      <c r="C933" s="108"/>
      <c r="D933" s="10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108"/>
      <c r="C934" s="108"/>
      <c r="D934" s="10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108"/>
      <c r="C935" s="108"/>
      <c r="D935" s="10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108"/>
      <c r="C936" s="108"/>
      <c r="D936" s="10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108"/>
      <c r="C937" s="108"/>
      <c r="D937" s="10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108"/>
      <c r="C938" s="108"/>
      <c r="D938" s="10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108"/>
      <c r="C939" s="108"/>
      <c r="D939" s="10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108"/>
      <c r="C940" s="108"/>
      <c r="D940" s="10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108"/>
      <c r="C941" s="108"/>
      <c r="D941" s="10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108"/>
      <c r="C942" s="108"/>
      <c r="D942" s="10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108"/>
      <c r="C943" s="108"/>
      <c r="D943" s="10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108"/>
      <c r="C944" s="108"/>
      <c r="D944" s="10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108"/>
      <c r="C945" s="108"/>
      <c r="D945" s="10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108"/>
      <c r="C946" s="108"/>
      <c r="D946" s="10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108"/>
      <c r="C947" s="108"/>
      <c r="D947" s="10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108"/>
      <c r="C948" s="108"/>
      <c r="D948" s="10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108"/>
      <c r="C949" s="108"/>
      <c r="D949" s="10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108"/>
      <c r="C950" s="108"/>
      <c r="D950" s="10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108"/>
      <c r="C951" s="108"/>
      <c r="D951" s="10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108"/>
      <c r="C952" s="108"/>
      <c r="D952" s="10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108"/>
      <c r="C953" s="108"/>
      <c r="D953" s="10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108"/>
      <c r="C954" s="108"/>
      <c r="D954" s="10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108"/>
      <c r="C955" s="108"/>
      <c r="D955" s="10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108"/>
      <c r="C956" s="108"/>
      <c r="D956" s="10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108"/>
      <c r="C957" s="108"/>
      <c r="D957" s="10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108"/>
      <c r="C958" s="108"/>
      <c r="D958" s="10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108"/>
      <c r="C959" s="108"/>
      <c r="D959" s="10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108"/>
      <c r="C960" s="108"/>
      <c r="D960" s="10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108"/>
      <c r="C961" s="108"/>
      <c r="D961" s="10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108"/>
      <c r="C962" s="108"/>
      <c r="D962" s="10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108"/>
      <c r="C963" s="108"/>
      <c r="D963" s="10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108"/>
      <c r="C964" s="108"/>
      <c r="D964" s="10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108"/>
      <c r="C965" s="108"/>
      <c r="D965" s="10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108"/>
      <c r="C966" s="108"/>
      <c r="D966" s="10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108"/>
      <c r="C967" s="108"/>
      <c r="D967" s="10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108"/>
      <c r="C968" s="108"/>
      <c r="D968" s="10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108"/>
      <c r="C969" s="108"/>
      <c r="D969" s="10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108"/>
      <c r="C970" s="108"/>
      <c r="D970" s="10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108"/>
      <c r="C971" s="108"/>
      <c r="D971" s="10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108"/>
      <c r="C972" s="108"/>
      <c r="D972" s="10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108"/>
      <c r="C973" s="108"/>
      <c r="D973" s="10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108"/>
      <c r="C974" s="108"/>
      <c r="D974" s="10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108"/>
      <c r="C975" s="108"/>
      <c r="D975" s="10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108"/>
      <c r="C976" s="108"/>
      <c r="D976" s="10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108"/>
      <c r="C977" s="108"/>
      <c r="D977" s="10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108"/>
      <c r="C978" s="108"/>
      <c r="D978" s="10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108"/>
      <c r="C979" s="108"/>
      <c r="D979" s="10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108"/>
      <c r="C980" s="108"/>
      <c r="D980" s="10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108"/>
      <c r="C981" s="108"/>
      <c r="D981" s="10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108"/>
      <c r="C982" s="108"/>
      <c r="D982" s="10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108"/>
      <c r="C983" s="108"/>
      <c r="D983" s="10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108"/>
      <c r="C984" s="108"/>
      <c r="D984" s="10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108"/>
      <c r="C985" s="108"/>
      <c r="D985" s="10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108"/>
      <c r="C986" s="108"/>
      <c r="D986" s="10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108"/>
      <c r="C987" s="108"/>
      <c r="D987" s="10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108"/>
      <c r="C988" s="108"/>
      <c r="D988" s="10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108"/>
      <c r="C989" s="108"/>
      <c r="D989" s="10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108"/>
      <c r="C990" s="108"/>
      <c r="D990" s="10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108"/>
      <c r="C991" s="108"/>
      <c r="D991" s="10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108"/>
      <c r="C992" s="108"/>
      <c r="D992" s="10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108"/>
      <c r="C993" s="108"/>
      <c r="D993" s="10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108"/>
      <c r="C994" s="108"/>
      <c r="D994" s="10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108"/>
      <c r="C995" s="108"/>
      <c r="D995" s="10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108"/>
      <c r="C996" s="108"/>
      <c r="D996" s="10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108"/>
      <c r="C997" s="108"/>
      <c r="D997" s="10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108"/>
      <c r="C998" s="108"/>
      <c r="D998" s="10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108"/>
      <c r="C999" s="108"/>
      <c r="D999" s="10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108"/>
      <c r="C1000" s="108"/>
      <c r="D1000" s="10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108"/>
      <c r="C1001" s="108"/>
      <c r="D1001" s="108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108"/>
      <c r="C1002" s="108"/>
      <c r="D1002" s="108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108"/>
      <c r="C1003" s="108"/>
      <c r="D1003" s="108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108"/>
      <c r="C1004" s="108"/>
      <c r="D1004" s="108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108"/>
      <c r="C1005" s="108"/>
      <c r="D1005" s="108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108"/>
      <c r="C1006" s="108"/>
      <c r="D1006" s="108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108"/>
      <c r="C1007" s="108"/>
      <c r="D1007" s="108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108"/>
      <c r="C1008" s="108"/>
      <c r="D1008" s="108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108"/>
      <c r="C1009" s="108"/>
      <c r="D1009" s="108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108"/>
      <c r="C1010" s="108"/>
      <c r="D1010" s="108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108"/>
      <c r="C1011" s="108"/>
      <c r="D1011" s="108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108"/>
      <c r="C1012" s="108"/>
      <c r="D1012" s="108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108"/>
      <c r="C1013" s="108"/>
      <c r="D1013" s="108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108"/>
      <c r="C1014" s="108"/>
      <c r="D1014" s="108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108"/>
      <c r="C1015" s="108"/>
      <c r="D1015" s="108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108"/>
      <c r="C1016" s="108"/>
      <c r="D1016" s="108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108"/>
      <c r="C1017" s="108"/>
      <c r="D1017" s="108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108"/>
      <c r="C1018" s="108"/>
      <c r="D1018" s="108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108"/>
      <c r="C1019" s="108"/>
      <c r="D1019" s="108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108"/>
      <c r="C1020" s="108"/>
      <c r="D1020" s="108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108"/>
      <c r="C1021" s="108"/>
      <c r="D1021" s="108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108"/>
      <c r="C1022" s="108"/>
      <c r="D1022" s="108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108"/>
      <c r="C1023" s="108"/>
      <c r="D1023" s="108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108"/>
      <c r="C1024" s="108"/>
      <c r="D1024" s="108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108"/>
      <c r="C1025" s="108"/>
      <c r="D1025" s="108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</sheetData>
  <mergeCells count="18">
    <mergeCell ref="F3:F4"/>
    <mergeCell ref="G3:H3"/>
    <mergeCell ref="I3:J3"/>
    <mergeCell ref="K3:K4"/>
    <mergeCell ref="F62:L62"/>
    <mergeCell ref="A63:B67"/>
    <mergeCell ref="C64:C66"/>
    <mergeCell ref="D64:E66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2" width="10.25"/>
    <col customWidth="1" min="13" max="13" width="15.75"/>
  </cols>
  <sheetData>
    <row r="1" ht="34.5" customHeight="1">
      <c r="A1" s="91" t="s">
        <v>2026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67" t="s">
        <v>12</v>
      </c>
      <c r="N3" s="67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>
        <v>1.0</v>
      </c>
      <c r="B5" s="13" t="s">
        <v>2027</v>
      </c>
      <c r="C5" s="70" t="s">
        <v>2028</v>
      </c>
      <c r="D5" s="71">
        <v>62809.0</v>
      </c>
      <c r="E5" s="71" t="s">
        <v>97</v>
      </c>
      <c r="F5" s="16"/>
      <c r="G5" s="17"/>
      <c r="H5" s="18"/>
      <c r="I5" s="29">
        <v>350.0</v>
      </c>
      <c r="J5" s="20"/>
      <c r="K5" s="33"/>
      <c r="L5" s="22"/>
      <c r="M5" s="92">
        <v>350.0</v>
      </c>
      <c r="N5" s="24">
        <f t="shared" ref="N5:N67" si="1">SUM(F5+G5+H5+I5+J5+K5+L5-M5)</f>
        <v>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2.0</v>
      </c>
      <c r="B6" s="13" t="s">
        <v>2027</v>
      </c>
      <c r="C6" s="70" t="s">
        <v>2029</v>
      </c>
      <c r="D6" s="71">
        <v>42071.0</v>
      </c>
      <c r="E6" s="71" t="s">
        <v>174</v>
      </c>
      <c r="F6" s="16"/>
      <c r="G6" s="17"/>
      <c r="H6" s="18"/>
      <c r="I6" s="29"/>
      <c r="J6" s="35">
        <v>1600.0</v>
      </c>
      <c r="K6" s="33"/>
      <c r="L6" s="28"/>
      <c r="M6" s="92">
        <v>1600.0</v>
      </c>
      <c r="N6" s="24">
        <f t="shared" si="1"/>
        <v>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3.0</v>
      </c>
      <c r="B7" s="13" t="s">
        <v>2027</v>
      </c>
      <c r="C7" s="70" t="s">
        <v>2030</v>
      </c>
      <c r="D7" s="71">
        <v>10288.0</v>
      </c>
      <c r="E7" s="71" t="s">
        <v>614</v>
      </c>
      <c r="F7" s="16"/>
      <c r="G7" s="17"/>
      <c r="H7" s="32"/>
      <c r="I7" s="29">
        <v>15000.0</v>
      </c>
      <c r="J7" s="35"/>
      <c r="K7" s="21"/>
      <c r="L7" s="28"/>
      <c r="M7" s="92">
        <v>15000.0</v>
      </c>
      <c r="N7" s="24">
        <f t="shared" si="1"/>
        <v>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4.0</v>
      </c>
      <c r="B8" s="13" t="s">
        <v>2027</v>
      </c>
      <c r="C8" s="70" t="s">
        <v>2031</v>
      </c>
      <c r="D8" s="71">
        <v>55650.0</v>
      </c>
      <c r="E8" s="71" t="s">
        <v>366</v>
      </c>
      <c r="F8" s="16"/>
      <c r="G8" s="17"/>
      <c r="H8" s="32"/>
      <c r="I8" s="29"/>
      <c r="J8" s="20">
        <v>5150.0</v>
      </c>
      <c r="K8" s="21"/>
      <c r="L8" s="28"/>
      <c r="M8" s="92">
        <v>5150.0</v>
      </c>
      <c r="N8" s="24">
        <f t="shared" si="1"/>
        <v>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5.0</v>
      </c>
      <c r="B9" s="13" t="s">
        <v>2027</v>
      </c>
      <c r="C9" s="70" t="s">
        <v>2032</v>
      </c>
      <c r="D9" s="71">
        <v>51017.0</v>
      </c>
      <c r="E9" s="71" t="s">
        <v>29</v>
      </c>
      <c r="F9" s="16"/>
      <c r="G9" s="17"/>
      <c r="H9" s="32">
        <v>12500.0</v>
      </c>
      <c r="I9" s="29"/>
      <c r="J9" s="20"/>
      <c r="K9" s="21"/>
      <c r="L9" s="28"/>
      <c r="M9" s="92">
        <v>12500.0</v>
      </c>
      <c r="N9" s="24">
        <f t="shared" si="1"/>
        <v>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6.0</v>
      </c>
      <c r="B10" s="13" t="s">
        <v>2027</v>
      </c>
      <c r="C10" s="70" t="s">
        <v>2033</v>
      </c>
      <c r="D10" s="71">
        <v>63558.0</v>
      </c>
      <c r="E10" s="71" t="s">
        <v>2034</v>
      </c>
      <c r="F10" s="36"/>
      <c r="G10" s="17"/>
      <c r="H10" s="32"/>
      <c r="I10" s="29">
        <v>27000.0</v>
      </c>
      <c r="J10" s="20"/>
      <c r="K10" s="21"/>
      <c r="L10" s="28"/>
      <c r="M10" s="92">
        <v>27000.0</v>
      </c>
      <c r="N10" s="24">
        <f t="shared" si="1"/>
        <v>0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7.0</v>
      </c>
      <c r="B11" s="13" t="s">
        <v>2027</v>
      </c>
      <c r="C11" s="70" t="s">
        <v>2035</v>
      </c>
      <c r="D11" s="71">
        <v>58978.0</v>
      </c>
      <c r="E11" s="71" t="s">
        <v>575</v>
      </c>
      <c r="F11" s="16"/>
      <c r="G11" s="17"/>
      <c r="H11" s="18"/>
      <c r="I11" s="29">
        <v>5100.0</v>
      </c>
      <c r="J11" s="20"/>
      <c r="K11" s="21"/>
      <c r="L11" s="28"/>
      <c r="M11" s="92">
        <v>5100.0</v>
      </c>
      <c r="N11" s="24">
        <f t="shared" si="1"/>
        <v>0</v>
      </c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8.0</v>
      </c>
      <c r="B12" s="13" t="s">
        <v>2027</v>
      </c>
      <c r="C12" s="70" t="s">
        <v>2036</v>
      </c>
      <c r="D12" s="71">
        <v>57230.0</v>
      </c>
      <c r="E12" s="71" t="s">
        <v>2037</v>
      </c>
      <c r="F12" s="16"/>
      <c r="G12" s="17"/>
      <c r="H12" s="32"/>
      <c r="I12" s="29">
        <v>5000.0</v>
      </c>
      <c r="J12" s="20"/>
      <c r="K12" s="33"/>
      <c r="L12" s="28"/>
      <c r="M12" s="92">
        <v>5000.0</v>
      </c>
      <c r="N12" s="24">
        <f t="shared" si="1"/>
        <v>0</v>
      </c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9.0</v>
      </c>
      <c r="B13" s="13" t="s">
        <v>2027</v>
      </c>
      <c r="C13" s="70" t="s">
        <v>2038</v>
      </c>
      <c r="D13" s="71">
        <v>59737.0</v>
      </c>
      <c r="E13" s="71" t="s">
        <v>2039</v>
      </c>
      <c r="F13" s="16"/>
      <c r="G13" s="17"/>
      <c r="H13" s="18"/>
      <c r="I13" s="29">
        <v>3600.0</v>
      </c>
      <c r="J13" s="35"/>
      <c r="K13" s="33"/>
      <c r="L13" s="28"/>
      <c r="M13" s="92">
        <v>3600.0</v>
      </c>
      <c r="N13" s="24">
        <f t="shared" si="1"/>
        <v>0</v>
      </c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10.0</v>
      </c>
      <c r="B14" s="13" t="s">
        <v>2027</v>
      </c>
      <c r="C14" s="70" t="s">
        <v>2040</v>
      </c>
      <c r="D14" s="71">
        <v>58978.0</v>
      </c>
      <c r="E14" s="71" t="s">
        <v>575</v>
      </c>
      <c r="F14" s="16"/>
      <c r="G14" s="17"/>
      <c r="H14" s="32"/>
      <c r="I14" s="29">
        <v>350.0</v>
      </c>
      <c r="J14" s="20"/>
      <c r="K14" s="33"/>
      <c r="L14" s="28"/>
      <c r="M14" s="92">
        <v>350.0</v>
      </c>
      <c r="N14" s="24">
        <f t="shared" si="1"/>
        <v>0</v>
      </c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11.0</v>
      </c>
      <c r="B15" s="13" t="s">
        <v>2027</v>
      </c>
      <c r="C15" s="70" t="s">
        <v>2041</v>
      </c>
      <c r="D15" s="71">
        <v>54099.0</v>
      </c>
      <c r="E15" s="71" t="s">
        <v>2042</v>
      </c>
      <c r="F15" s="16"/>
      <c r="G15" s="17"/>
      <c r="H15" s="18"/>
      <c r="I15" s="29">
        <v>12500.0</v>
      </c>
      <c r="J15" s="20"/>
      <c r="K15" s="33"/>
      <c r="L15" s="28"/>
      <c r="M15" s="92">
        <v>12500.0</v>
      </c>
      <c r="N15" s="24">
        <f t="shared" si="1"/>
        <v>0</v>
      </c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12.0</v>
      </c>
      <c r="B16" s="13" t="s">
        <v>2027</v>
      </c>
      <c r="C16" s="70" t="s">
        <v>2043</v>
      </c>
      <c r="D16" s="71">
        <v>51406.0</v>
      </c>
      <c r="E16" s="71" t="s">
        <v>128</v>
      </c>
      <c r="F16" s="16"/>
      <c r="G16" s="40"/>
      <c r="H16" s="18"/>
      <c r="I16" s="29">
        <v>8500.0</v>
      </c>
      <c r="J16" s="20"/>
      <c r="K16" s="33"/>
      <c r="L16" s="28"/>
      <c r="M16" s="92">
        <v>8500.0</v>
      </c>
      <c r="N16" s="24">
        <f t="shared" si="1"/>
        <v>0</v>
      </c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13.0</v>
      </c>
      <c r="B17" s="13" t="s">
        <v>2027</v>
      </c>
      <c r="C17" s="70" t="s">
        <v>2044</v>
      </c>
      <c r="D17" s="71">
        <v>55422.0</v>
      </c>
      <c r="E17" s="71" t="s">
        <v>103</v>
      </c>
      <c r="F17" s="16"/>
      <c r="G17" s="37"/>
      <c r="H17" s="32"/>
      <c r="I17" s="29">
        <v>5150.0</v>
      </c>
      <c r="J17" s="35"/>
      <c r="K17" s="33"/>
      <c r="L17" s="28"/>
      <c r="M17" s="92">
        <v>5150.0</v>
      </c>
      <c r="N17" s="24">
        <f t="shared" si="1"/>
        <v>0</v>
      </c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14.0</v>
      </c>
      <c r="B18" s="13" t="s">
        <v>2027</v>
      </c>
      <c r="C18" s="70" t="s">
        <v>2045</v>
      </c>
      <c r="D18" s="71">
        <v>52510.0</v>
      </c>
      <c r="E18" s="71" t="s">
        <v>2046</v>
      </c>
      <c r="F18" s="16"/>
      <c r="G18" s="37"/>
      <c r="H18" s="32"/>
      <c r="I18" s="29">
        <v>5000.0</v>
      </c>
      <c r="J18" s="35"/>
      <c r="K18" s="21"/>
      <c r="L18" s="28"/>
      <c r="M18" s="92">
        <v>5000.0</v>
      </c>
      <c r="N18" s="24">
        <f t="shared" si="1"/>
        <v>0</v>
      </c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15.0</v>
      </c>
      <c r="B19" s="13" t="s">
        <v>2027</v>
      </c>
      <c r="C19" s="70" t="s">
        <v>2047</v>
      </c>
      <c r="D19" s="71">
        <v>16295.0</v>
      </c>
      <c r="E19" s="71" t="s">
        <v>2048</v>
      </c>
      <c r="F19" s="16"/>
      <c r="G19" s="17"/>
      <c r="H19" s="18"/>
      <c r="I19" s="29">
        <v>5000.0</v>
      </c>
      <c r="J19" s="20"/>
      <c r="K19" s="21"/>
      <c r="L19" s="28"/>
      <c r="M19" s="92">
        <v>5000.0</v>
      </c>
      <c r="N19" s="24">
        <f t="shared" si="1"/>
        <v>0</v>
      </c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16.0</v>
      </c>
      <c r="B20" s="13" t="s">
        <v>2027</v>
      </c>
      <c r="C20" s="70" t="s">
        <v>2049</v>
      </c>
      <c r="D20" s="71">
        <v>50474.0</v>
      </c>
      <c r="E20" s="71" t="s">
        <v>601</v>
      </c>
      <c r="F20" s="16"/>
      <c r="G20" s="17"/>
      <c r="H20" s="18"/>
      <c r="I20" s="29">
        <v>37500.0</v>
      </c>
      <c r="J20" s="20"/>
      <c r="K20" s="21"/>
      <c r="L20" s="28"/>
      <c r="M20" s="92">
        <v>37500.0</v>
      </c>
      <c r="N20" s="24">
        <f t="shared" si="1"/>
        <v>0</v>
      </c>
      <c r="O20" s="25"/>
      <c r="P20" s="25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2">
        <v>17.0</v>
      </c>
      <c r="B21" s="13" t="s">
        <v>2027</v>
      </c>
      <c r="C21" s="70" t="s">
        <v>2050</v>
      </c>
      <c r="D21" s="71">
        <v>61122.0</v>
      </c>
      <c r="E21" s="71" t="s">
        <v>2051</v>
      </c>
      <c r="F21" s="16"/>
      <c r="G21" s="17"/>
      <c r="H21" s="18"/>
      <c r="I21" s="29">
        <v>4500.0</v>
      </c>
      <c r="J21" s="20"/>
      <c r="K21" s="21"/>
      <c r="L21" s="28"/>
      <c r="M21" s="92">
        <v>4500.0</v>
      </c>
      <c r="N21" s="24">
        <f t="shared" si="1"/>
        <v>0</v>
      </c>
      <c r="O21" s="25"/>
      <c r="P21" s="25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2">
        <v>18.0</v>
      </c>
      <c r="B22" s="13" t="s">
        <v>2027</v>
      </c>
      <c r="C22" s="70" t="s">
        <v>2052</v>
      </c>
      <c r="D22" s="71">
        <v>48973.0</v>
      </c>
      <c r="E22" s="71" t="s">
        <v>160</v>
      </c>
      <c r="F22" s="16"/>
      <c r="G22" s="17"/>
      <c r="H22" s="32"/>
      <c r="I22" s="29">
        <v>700.0</v>
      </c>
      <c r="J22" s="20"/>
      <c r="K22" s="21"/>
      <c r="L22" s="28"/>
      <c r="M22" s="92">
        <v>700.0</v>
      </c>
      <c r="N22" s="24">
        <f t="shared" si="1"/>
        <v>0</v>
      </c>
      <c r="O22" s="25"/>
      <c r="P22" s="25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2">
        <v>19.0</v>
      </c>
      <c r="B23" s="13" t="s">
        <v>2027</v>
      </c>
      <c r="C23" s="70" t="s">
        <v>2053</v>
      </c>
      <c r="D23" s="71">
        <v>14329.0</v>
      </c>
      <c r="E23" s="71" t="s">
        <v>378</v>
      </c>
      <c r="F23" s="16"/>
      <c r="G23" s="17"/>
      <c r="H23" s="18"/>
      <c r="I23" s="29">
        <v>350.0</v>
      </c>
      <c r="J23" s="20"/>
      <c r="K23" s="21"/>
      <c r="L23" s="28"/>
      <c r="M23" s="92">
        <v>350.0</v>
      </c>
      <c r="N23" s="24">
        <f t="shared" si="1"/>
        <v>0</v>
      </c>
      <c r="O23" s="25"/>
      <c r="P23" s="25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2">
        <v>20.0</v>
      </c>
      <c r="B24" s="13" t="s">
        <v>2027</v>
      </c>
      <c r="C24" s="70" t="s">
        <v>2054</v>
      </c>
      <c r="D24" s="71">
        <v>44149.0</v>
      </c>
      <c r="E24" s="71" t="s">
        <v>402</v>
      </c>
      <c r="F24" s="16"/>
      <c r="G24" s="17"/>
      <c r="H24" s="18"/>
      <c r="I24" s="29">
        <v>4550.0</v>
      </c>
      <c r="J24" s="20"/>
      <c r="K24" s="21"/>
      <c r="L24" s="28"/>
      <c r="M24" s="92">
        <v>4550.0</v>
      </c>
      <c r="N24" s="24">
        <f t="shared" si="1"/>
        <v>0</v>
      </c>
      <c r="O24" s="25"/>
      <c r="P24" s="2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2">
        <v>21.0</v>
      </c>
      <c r="B25" s="13" t="s">
        <v>2027</v>
      </c>
      <c r="C25" s="70" t="s">
        <v>2055</v>
      </c>
      <c r="D25" s="71">
        <v>30933.0</v>
      </c>
      <c r="E25" s="71" t="s">
        <v>39</v>
      </c>
      <c r="F25" s="16"/>
      <c r="G25" s="17"/>
      <c r="H25" s="18"/>
      <c r="I25" s="29"/>
      <c r="J25" s="20"/>
      <c r="K25" s="33">
        <v>6000.0</v>
      </c>
      <c r="L25" s="28"/>
      <c r="M25" s="92">
        <v>6000.0</v>
      </c>
      <c r="N25" s="24">
        <f t="shared" si="1"/>
        <v>0</v>
      </c>
      <c r="O25" s="25"/>
      <c r="P25" s="2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2">
        <v>22.0</v>
      </c>
      <c r="B26" s="13" t="s">
        <v>2027</v>
      </c>
      <c r="C26" s="70" t="s">
        <v>2056</v>
      </c>
      <c r="D26" s="71">
        <v>57469.0</v>
      </c>
      <c r="E26" s="71" t="s">
        <v>55</v>
      </c>
      <c r="F26" s="16"/>
      <c r="G26" s="17"/>
      <c r="H26" s="18"/>
      <c r="I26" s="29"/>
      <c r="J26" s="20">
        <v>20000.0</v>
      </c>
      <c r="K26" s="21"/>
      <c r="L26" s="28"/>
      <c r="M26" s="92">
        <v>20000.0</v>
      </c>
      <c r="N26" s="24">
        <f t="shared" si="1"/>
        <v>0</v>
      </c>
      <c r="O26" s="25"/>
      <c r="P26" s="25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2">
        <v>23.0</v>
      </c>
      <c r="B27" s="13" t="s">
        <v>2027</v>
      </c>
      <c r="C27" s="70" t="s">
        <v>2057</v>
      </c>
      <c r="D27" s="71">
        <v>64545.0</v>
      </c>
      <c r="E27" s="71" t="s">
        <v>2058</v>
      </c>
      <c r="F27" s="16"/>
      <c r="G27" s="17"/>
      <c r="H27" s="18"/>
      <c r="I27" s="29"/>
      <c r="J27" s="20">
        <v>27000.0</v>
      </c>
      <c r="K27" s="21"/>
      <c r="L27" s="28"/>
      <c r="M27" s="92">
        <v>27000.0</v>
      </c>
      <c r="N27" s="24">
        <f t="shared" si="1"/>
        <v>0</v>
      </c>
      <c r="O27" s="25"/>
      <c r="P27" s="25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2">
        <v>24.0</v>
      </c>
      <c r="B28" s="13" t="s">
        <v>2027</v>
      </c>
      <c r="C28" s="70" t="s">
        <v>2059</v>
      </c>
      <c r="D28" s="71">
        <v>59414.0</v>
      </c>
      <c r="E28" s="71" t="s">
        <v>762</v>
      </c>
      <c r="F28" s="16"/>
      <c r="G28" s="17"/>
      <c r="H28" s="18"/>
      <c r="I28" s="29"/>
      <c r="J28" s="20">
        <v>11694.0</v>
      </c>
      <c r="K28" s="33">
        <v>15056.0</v>
      </c>
      <c r="L28" s="28"/>
      <c r="M28" s="92">
        <v>26750.0</v>
      </c>
      <c r="N28" s="24">
        <f t="shared" si="1"/>
        <v>0</v>
      </c>
      <c r="O28" s="25"/>
      <c r="P28" s="25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2">
        <v>25.0</v>
      </c>
      <c r="B29" s="13" t="s">
        <v>2027</v>
      </c>
      <c r="C29" s="70" t="s">
        <v>2060</v>
      </c>
      <c r="D29" s="71">
        <v>57722.0</v>
      </c>
      <c r="E29" s="71" t="s">
        <v>760</v>
      </c>
      <c r="F29" s="16"/>
      <c r="G29" s="17"/>
      <c r="H29" s="18"/>
      <c r="I29" s="29">
        <v>23224.0</v>
      </c>
      <c r="J29" s="20"/>
      <c r="K29" s="33">
        <v>2176.0</v>
      </c>
      <c r="L29" s="28"/>
      <c r="M29" s="92">
        <v>25400.0</v>
      </c>
      <c r="N29" s="24">
        <f t="shared" si="1"/>
        <v>0</v>
      </c>
      <c r="O29" s="25"/>
      <c r="P29" s="25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2">
        <v>26.0</v>
      </c>
      <c r="B30" s="13" t="s">
        <v>2027</v>
      </c>
      <c r="C30" s="70" t="s">
        <v>2061</v>
      </c>
      <c r="D30" s="71">
        <v>52993.0</v>
      </c>
      <c r="E30" s="71" t="s">
        <v>2062</v>
      </c>
      <c r="F30" s="16"/>
      <c r="G30" s="17"/>
      <c r="H30" s="18"/>
      <c r="I30" s="29"/>
      <c r="J30" s="20">
        <v>14930.0</v>
      </c>
      <c r="K30" s="21"/>
      <c r="L30" s="28"/>
      <c r="M30" s="92">
        <v>14930.0</v>
      </c>
      <c r="N30" s="24">
        <f t="shared" si="1"/>
        <v>0</v>
      </c>
      <c r="O30" s="25"/>
      <c r="P30" s="25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2">
        <v>27.0</v>
      </c>
      <c r="B31" s="13" t="s">
        <v>2027</v>
      </c>
      <c r="C31" s="70" t="s">
        <v>2063</v>
      </c>
      <c r="D31" s="71">
        <v>45096.0</v>
      </c>
      <c r="E31" s="71" t="s">
        <v>1035</v>
      </c>
      <c r="F31" s="16"/>
      <c r="G31" s="17"/>
      <c r="H31" s="18"/>
      <c r="I31" s="29">
        <v>3000.0</v>
      </c>
      <c r="J31" s="20"/>
      <c r="K31" s="21"/>
      <c r="L31" s="28"/>
      <c r="M31" s="92">
        <v>3000.0</v>
      </c>
      <c r="N31" s="24">
        <f t="shared" si="1"/>
        <v>0</v>
      </c>
      <c r="O31" s="25"/>
      <c r="P31" s="2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2">
        <v>28.0</v>
      </c>
      <c r="B32" s="13" t="s">
        <v>2027</v>
      </c>
      <c r="C32" s="70" t="s">
        <v>2064</v>
      </c>
      <c r="D32" s="71">
        <v>52206.0</v>
      </c>
      <c r="E32" s="71" t="s">
        <v>376</v>
      </c>
      <c r="F32" s="16"/>
      <c r="G32" s="17"/>
      <c r="H32" s="18"/>
      <c r="I32" s="29">
        <v>37500.0</v>
      </c>
      <c r="J32" s="20"/>
      <c r="K32" s="21"/>
      <c r="L32" s="28"/>
      <c r="M32" s="92">
        <v>37500.0</v>
      </c>
      <c r="N32" s="24">
        <f t="shared" si="1"/>
        <v>0</v>
      </c>
      <c r="O32" s="25"/>
      <c r="P32" s="25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2">
        <v>29.0</v>
      </c>
      <c r="B33" s="13" t="s">
        <v>2027</v>
      </c>
      <c r="C33" s="70" t="s">
        <v>2065</v>
      </c>
      <c r="D33" s="71">
        <v>64396.0</v>
      </c>
      <c r="E33" s="71" t="s">
        <v>2066</v>
      </c>
      <c r="F33" s="16"/>
      <c r="G33" s="17"/>
      <c r="H33" s="18"/>
      <c r="I33" s="29">
        <v>300.0</v>
      </c>
      <c r="J33" s="20"/>
      <c r="K33" s="21"/>
      <c r="L33" s="28"/>
      <c r="M33" s="92">
        <v>300.0</v>
      </c>
      <c r="N33" s="24">
        <f t="shared" si="1"/>
        <v>0</v>
      </c>
      <c r="O33" s="25"/>
      <c r="P33" s="25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2">
        <v>30.0</v>
      </c>
      <c r="B34" s="13" t="s">
        <v>2027</v>
      </c>
      <c r="C34" s="70" t="s">
        <v>2067</v>
      </c>
      <c r="D34" s="71">
        <v>45096.0</v>
      </c>
      <c r="E34" s="71" t="s">
        <v>1035</v>
      </c>
      <c r="F34" s="16"/>
      <c r="G34" s="17"/>
      <c r="H34" s="18"/>
      <c r="I34" s="29">
        <v>8250.0</v>
      </c>
      <c r="J34" s="20"/>
      <c r="K34" s="21"/>
      <c r="L34" s="28"/>
      <c r="M34" s="92">
        <v>8250.0</v>
      </c>
      <c r="N34" s="24">
        <f t="shared" si="1"/>
        <v>0</v>
      </c>
      <c r="O34" s="25"/>
      <c r="P34" s="25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2">
        <v>31.0</v>
      </c>
      <c r="B35" s="13" t="s">
        <v>2027</v>
      </c>
      <c r="C35" s="70" t="s">
        <v>2068</v>
      </c>
      <c r="D35" s="71">
        <v>57399.0</v>
      </c>
      <c r="E35" s="71" t="s">
        <v>2069</v>
      </c>
      <c r="F35" s="16"/>
      <c r="G35" s="17"/>
      <c r="H35" s="18"/>
      <c r="I35" s="29">
        <v>300.0</v>
      </c>
      <c r="J35" s="20"/>
      <c r="K35" s="21"/>
      <c r="L35" s="28"/>
      <c r="M35" s="92">
        <v>300.0</v>
      </c>
      <c r="N35" s="24">
        <f t="shared" si="1"/>
        <v>0</v>
      </c>
      <c r="O35" s="25"/>
      <c r="P35" s="25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2">
        <v>32.0</v>
      </c>
      <c r="B36" s="13" t="s">
        <v>2027</v>
      </c>
      <c r="C36" s="70" t="s">
        <v>2070</v>
      </c>
      <c r="D36" s="71">
        <v>33994.0</v>
      </c>
      <c r="E36" s="71" t="s">
        <v>2071</v>
      </c>
      <c r="F36" s="16"/>
      <c r="G36" s="37">
        <v>3600.0</v>
      </c>
      <c r="H36" s="18"/>
      <c r="I36" s="29"/>
      <c r="J36" s="20"/>
      <c r="K36" s="21"/>
      <c r="L36" s="28"/>
      <c r="M36" s="92">
        <v>3600.0</v>
      </c>
      <c r="N36" s="24">
        <f t="shared" si="1"/>
        <v>0</v>
      </c>
      <c r="O36" s="25"/>
      <c r="P36" s="2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2">
        <v>33.0</v>
      </c>
      <c r="B37" s="13" t="s">
        <v>2027</v>
      </c>
      <c r="C37" s="70" t="s">
        <v>2072</v>
      </c>
      <c r="D37" s="71">
        <v>49864.0</v>
      </c>
      <c r="E37" s="71" t="s">
        <v>1098</v>
      </c>
      <c r="F37" s="16"/>
      <c r="G37" s="17"/>
      <c r="H37" s="18"/>
      <c r="I37" s="29">
        <v>2500.0</v>
      </c>
      <c r="J37" s="20"/>
      <c r="K37" s="21"/>
      <c r="L37" s="28"/>
      <c r="M37" s="92">
        <v>2500.0</v>
      </c>
      <c r="N37" s="24">
        <f t="shared" si="1"/>
        <v>0</v>
      </c>
      <c r="O37" s="25"/>
      <c r="P37" s="2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2">
        <v>34.0</v>
      </c>
      <c r="B38" s="13" t="s">
        <v>2027</v>
      </c>
      <c r="C38" s="70" t="s">
        <v>2073</v>
      </c>
      <c r="D38" s="71">
        <v>56221.0</v>
      </c>
      <c r="E38" s="71" t="s">
        <v>2074</v>
      </c>
      <c r="F38" s="16"/>
      <c r="G38" s="17"/>
      <c r="H38" s="18"/>
      <c r="I38" s="29">
        <v>5000.0</v>
      </c>
      <c r="J38" s="20"/>
      <c r="K38" s="21"/>
      <c r="L38" s="28"/>
      <c r="M38" s="92">
        <v>5000.0</v>
      </c>
      <c r="N38" s="24">
        <f t="shared" si="1"/>
        <v>0</v>
      </c>
      <c r="O38" s="25"/>
      <c r="P38" s="25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2">
        <v>35.0</v>
      </c>
      <c r="B39" s="13" t="s">
        <v>2027</v>
      </c>
      <c r="C39" s="70" t="s">
        <v>2075</v>
      </c>
      <c r="D39" s="71">
        <v>56600.0</v>
      </c>
      <c r="E39" s="71" t="s">
        <v>2076</v>
      </c>
      <c r="F39" s="16"/>
      <c r="G39" s="17"/>
      <c r="H39" s="18"/>
      <c r="I39" s="29">
        <v>5000.0</v>
      </c>
      <c r="J39" s="20"/>
      <c r="K39" s="21"/>
      <c r="L39" s="28"/>
      <c r="M39" s="92">
        <v>5000.0</v>
      </c>
      <c r="N39" s="24">
        <f t="shared" si="1"/>
        <v>0</v>
      </c>
      <c r="O39" s="25"/>
      <c r="P39" s="25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2">
        <v>36.0</v>
      </c>
      <c r="B40" s="13" t="s">
        <v>2027</v>
      </c>
      <c r="C40" s="70" t="s">
        <v>2077</v>
      </c>
      <c r="D40" s="71">
        <v>59684.0</v>
      </c>
      <c r="E40" s="71" t="s">
        <v>2078</v>
      </c>
      <c r="F40" s="16"/>
      <c r="G40" s="17"/>
      <c r="H40" s="32"/>
      <c r="I40" s="29">
        <v>27000.0</v>
      </c>
      <c r="J40" s="20"/>
      <c r="K40" s="21"/>
      <c r="L40" s="28"/>
      <c r="M40" s="92">
        <v>27000.0</v>
      </c>
      <c r="N40" s="24">
        <f t="shared" si="1"/>
        <v>0</v>
      </c>
      <c r="O40" s="25"/>
      <c r="P40" s="25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2">
        <v>37.0</v>
      </c>
      <c r="B41" s="13" t="s">
        <v>2027</v>
      </c>
      <c r="C41" s="70" t="s">
        <v>2079</v>
      </c>
      <c r="D41" s="71">
        <v>59506.0</v>
      </c>
      <c r="E41" s="71" t="s">
        <v>2080</v>
      </c>
      <c r="F41" s="16"/>
      <c r="G41" s="17"/>
      <c r="H41" s="32"/>
      <c r="I41" s="29">
        <v>27000.0</v>
      </c>
      <c r="J41" s="20"/>
      <c r="K41" s="21"/>
      <c r="L41" s="28"/>
      <c r="M41" s="92">
        <v>27000.0</v>
      </c>
      <c r="N41" s="24">
        <f t="shared" si="1"/>
        <v>0</v>
      </c>
      <c r="O41" s="25"/>
      <c r="P41" s="25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2">
        <v>38.0</v>
      </c>
      <c r="B42" s="13" t="s">
        <v>2027</v>
      </c>
      <c r="C42" s="70" t="s">
        <v>2081</v>
      </c>
      <c r="D42" s="71">
        <v>56896.0</v>
      </c>
      <c r="E42" s="71" t="s">
        <v>2082</v>
      </c>
      <c r="F42" s="16"/>
      <c r="G42" s="17"/>
      <c r="H42" s="32"/>
      <c r="I42" s="29">
        <v>27000.0</v>
      </c>
      <c r="J42" s="35"/>
      <c r="K42" s="21"/>
      <c r="L42" s="28"/>
      <c r="M42" s="92">
        <v>27000.0</v>
      </c>
      <c r="N42" s="24">
        <f t="shared" si="1"/>
        <v>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2">
        <v>39.0</v>
      </c>
      <c r="B43" s="13" t="s">
        <v>2027</v>
      </c>
      <c r="C43" s="70" t="s">
        <v>2083</v>
      </c>
      <c r="D43" s="71">
        <v>56221.0</v>
      </c>
      <c r="E43" s="71" t="s">
        <v>2074</v>
      </c>
      <c r="F43" s="16"/>
      <c r="G43" s="17"/>
      <c r="H43" s="32"/>
      <c r="I43" s="29">
        <v>2000.0</v>
      </c>
      <c r="J43" s="35"/>
      <c r="K43" s="21"/>
      <c r="L43" s="28"/>
      <c r="M43" s="92">
        <v>2000.0</v>
      </c>
      <c r="N43" s="24">
        <f t="shared" si="1"/>
        <v>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2">
        <v>40.0</v>
      </c>
      <c r="B44" s="13" t="s">
        <v>2027</v>
      </c>
      <c r="C44" s="70" t="s">
        <v>2084</v>
      </c>
      <c r="D44" s="71">
        <v>59684.0</v>
      </c>
      <c r="E44" s="71" t="s">
        <v>2078</v>
      </c>
      <c r="F44" s="16"/>
      <c r="G44" s="17"/>
      <c r="H44" s="32"/>
      <c r="I44" s="29">
        <v>650.0</v>
      </c>
      <c r="J44" s="35"/>
      <c r="K44" s="33">
        <v>600.0</v>
      </c>
      <c r="L44" s="28"/>
      <c r="M44" s="92">
        <v>1250.0</v>
      </c>
      <c r="N44" s="24">
        <f t="shared" si="1"/>
        <v>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2">
        <v>41.0</v>
      </c>
      <c r="B45" s="13" t="s">
        <v>2027</v>
      </c>
      <c r="C45" s="70" t="s">
        <v>2085</v>
      </c>
      <c r="D45" s="71">
        <v>59506.0</v>
      </c>
      <c r="E45" s="71" t="s">
        <v>2080</v>
      </c>
      <c r="F45" s="16"/>
      <c r="G45" s="17"/>
      <c r="H45" s="32"/>
      <c r="I45" s="29">
        <v>650.0</v>
      </c>
      <c r="J45" s="35"/>
      <c r="K45" s="33">
        <v>600.0</v>
      </c>
      <c r="L45" s="28"/>
      <c r="M45" s="92">
        <v>1250.0</v>
      </c>
      <c r="N45" s="24">
        <f t="shared" si="1"/>
        <v>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2">
        <v>42.0</v>
      </c>
      <c r="B46" s="13" t="s">
        <v>2027</v>
      </c>
      <c r="C46" s="70" t="s">
        <v>2086</v>
      </c>
      <c r="D46" s="71">
        <v>56896.0</v>
      </c>
      <c r="E46" s="71" t="s">
        <v>2082</v>
      </c>
      <c r="F46" s="16"/>
      <c r="G46" s="17"/>
      <c r="H46" s="32"/>
      <c r="I46" s="29">
        <v>650.0</v>
      </c>
      <c r="J46" s="35"/>
      <c r="K46" s="33">
        <v>600.0</v>
      </c>
      <c r="L46" s="28"/>
      <c r="M46" s="92">
        <v>1250.0</v>
      </c>
      <c r="N46" s="24">
        <f t="shared" si="1"/>
        <v>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2">
        <v>43.0</v>
      </c>
      <c r="B47" s="13" t="s">
        <v>2027</v>
      </c>
      <c r="C47" s="70" t="s">
        <v>2087</v>
      </c>
      <c r="D47" s="71">
        <v>10849.0</v>
      </c>
      <c r="E47" s="71" t="s">
        <v>506</v>
      </c>
      <c r="F47" s="16"/>
      <c r="G47" s="17"/>
      <c r="H47" s="32"/>
      <c r="I47" s="29"/>
      <c r="J47" s="35">
        <v>2650.0</v>
      </c>
      <c r="K47" s="21"/>
      <c r="L47" s="28"/>
      <c r="M47" s="92">
        <v>2650.0</v>
      </c>
      <c r="N47" s="24">
        <f t="shared" si="1"/>
        <v>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2">
        <v>44.0</v>
      </c>
      <c r="B48" s="13" t="s">
        <v>2027</v>
      </c>
      <c r="C48" s="70" t="s">
        <v>2088</v>
      </c>
      <c r="D48" s="71">
        <v>51040.0</v>
      </c>
      <c r="E48" s="71" t="s">
        <v>71</v>
      </c>
      <c r="F48" s="16"/>
      <c r="G48" s="17"/>
      <c r="H48" s="32"/>
      <c r="I48" s="29">
        <v>400.0</v>
      </c>
      <c r="J48" s="35"/>
      <c r="K48" s="21"/>
      <c r="L48" s="28"/>
      <c r="M48" s="92">
        <v>400.0</v>
      </c>
      <c r="N48" s="24">
        <f t="shared" si="1"/>
        <v>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2">
        <v>45.0</v>
      </c>
      <c r="B49" s="13" t="s">
        <v>2027</v>
      </c>
      <c r="C49" s="70" t="s">
        <v>2089</v>
      </c>
      <c r="D49" s="71">
        <v>64274.0</v>
      </c>
      <c r="E49" s="71" t="s">
        <v>1475</v>
      </c>
      <c r="F49" s="16"/>
      <c r="G49" s="17"/>
      <c r="H49" s="32"/>
      <c r="I49" s="29">
        <v>8580.0</v>
      </c>
      <c r="J49" s="35"/>
      <c r="K49" s="21"/>
      <c r="L49" s="28"/>
      <c r="M49" s="92">
        <v>8580.0</v>
      </c>
      <c r="N49" s="24">
        <f t="shared" si="1"/>
        <v>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2">
        <v>46.0</v>
      </c>
      <c r="B50" s="13" t="s">
        <v>2027</v>
      </c>
      <c r="C50" s="70" t="s">
        <v>2090</v>
      </c>
      <c r="D50" s="71">
        <v>59452.0</v>
      </c>
      <c r="E50" s="71" t="s">
        <v>2091</v>
      </c>
      <c r="F50" s="16"/>
      <c r="G50" s="37">
        <v>5000.0</v>
      </c>
      <c r="H50" s="32"/>
      <c r="I50" s="29"/>
      <c r="J50" s="35"/>
      <c r="K50" s="21"/>
      <c r="L50" s="28"/>
      <c r="M50" s="92">
        <v>5000.0</v>
      </c>
      <c r="N50" s="24">
        <f t="shared" si="1"/>
        <v>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2">
        <v>47.0</v>
      </c>
      <c r="B51" s="13" t="s">
        <v>2027</v>
      </c>
      <c r="C51" s="70" t="s">
        <v>2092</v>
      </c>
      <c r="D51" s="71">
        <v>42071.0</v>
      </c>
      <c r="E51" s="71" t="s">
        <v>174</v>
      </c>
      <c r="F51" s="16"/>
      <c r="G51" s="17"/>
      <c r="H51" s="32"/>
      <c r="I51" s="29"/>
      <c r="J51" s="35">
        <v>1250.0</v>
      </c>
      <c r="K51" s="21"/>
      <c r="L51" s="28"/>
      <c r="M51" s="92">
        <v>1250.0</v>
      </c>
      <c r="N51" s="24">
        <f t="shared" si="1"/>
        <v>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2">
        <v>48.0</v>
      </c>
      <c r="B52" s="13" t="s">
        <v>2027</v>
      </c>
      <c r="C52" s="70" t="s">
        <v>2093</v>
      </c>
      <c r="D52" s="71">
        <v>21384.0</v>
      </c>
      <c r="E52" s="71" t="s">
        <v>196</v>
      </c>
      <c r="F52" s="16"/>
      <c r="G52" s="37">
        <v>15000.0</v>
      </c>
      <c r="H52" s="32"/>
      <c r="I52" s="29"/>
      <c r="J52" s="35"/>
      <c r="K52" s="21"/>
      <c r="L52" s="28"/>
      <c r="M52" s="92">
        <v>15000.0</v>
      </c>
      <c r="N52" s="24">
        <f t="shared" si="1"/>
        <v>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2">
        <v>49.0</v>
      </c>
      <c r="B53" s="13" t="s">
        <v>2027</v>
      </c>
      <c r="C53" s="70" t="s">
        <v>2094</v>
      </c>
      <c r="D53" s="71">
        <v>50342.0</v>
      </c>
      <c r="E53" s="71" t="s">
        <v>247</v>
      </c>
      <c r="F53" s="16"/>
      <c r="G53" s="17"/>
      <c r="H53" s="32">
        <v>10000.0</v>
      </c>
      <c r="I53" s="29"/>
      <c r="J53" s="35"/>
      <c r="K53" s="21"/>
      <c r="L53" s="28"/>
      <c r="M53" s="92">
        <v>10000.0</v>
      </c>
      <c r="N53" s="24">
        <f t="shared" si="1"/>
        <v>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2">
        <v>50.0</v>
      </c>
      <c r="B54" s="13" t="s">
        <v>2027</v>
      </c>
      <c r="C54" s="70" t="s">
        <v>2095</v>
      </c>
      <c r="D54" s="71">
        <v>59103.0</v>
      </c>
      <c r="E54" s="71" t="s">
        <v>443</v>
      </c>
      <c r="F54" s="16"/>
      <c r="G54" s="17"/>
      <c r="H54" s="32"/>
      <c r="I54" s="29">
        <v>200.0</v>
      </c>
      <c r="J54" s="35"/>
      <c r="K54" s="21"/>
      <c r="L54" s="28"/>
      <c r="M54" s="92">
        <v>200.0</v>
      </c>
      <c r="N54" s="24">
        <f t="shared" si="1"/>
        <v>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2">
        <v>51.0</v>
      </c>
      <c r="B55" s="13" t="s">
        <v>2027</v>
      </c>
      <c r="C55" s="70" t="s">
        <v>2096</v>
      </c>
      <c r="D55" s="71">
        <v>62809.0</v>
      </c>
      <c r="E55" s="71" t="s">
        <v>97</v>
      </c>
      <c r="F55" s="16"/>
      <c r="G55" s="17"/>
      <c r="H55" s="32"/>
      <c r="I55" s="29">
        <v>350.0</v>
      </c>
      <c r="J55" s="35"/>
      <c r="K55" s="21"/>
      <c r="L55" s="28"/>
      <c r="M55" s="92">
        <v>350.0</v>
      </c>
      <c r="N55" s="24">
        <f t="shared" si="1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2">
        <v>52.0</v>
      </c>
      <c r="B56" s="13" t="s">
        <v>2027</v>
      </c>
      <c r="C56" s="70" t="s">
        <v>2097</v>
      </c>
      <c r="D56" s="71">
        <v>47165.0</v>
      </c>
      <c r="E56" s="71" t="s">
        <v>2098</v>
      </c>
      <c r="F56" s="16"/>
      <c r="G56" s="17"/>
      <c r="H56" s="32"/>
      <c r="I56" s="29"/>
      <c r="J56" s="35">
        <v>9000.0</v>
      </c>
      <c r="K56" s="21"/>
      <c r="L56" s="28"/>
      <c r="M56" s="92">
        <v>9000.0</v>
      </c>
      <c r="N56" s="24">
        <f t="shared" si="1"/>
        <v>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2">
        <v>53.0</v>
      </c>
      <c r="B57" s="13" t="s">
        <v>2027</v>
      </c>
      <c r="C57" s="70" t="s">
        <v>2099</v>
      </c>
      <c r="D57" s="71">
        <v>34964.0</v>
      </c>
      <c r="E57" s="71" t="s">
        <v>2100</v>
      </c>
      <c r="F57" s="16"/>
      <c r="G57" s="17"/>
      <c r="H57" s="32"/>
      <c r="I57" s="29">
        <v>5150.0</v>
      </c>
      <c r="J57" s="35"/>
      <c r="K57" s="21"/>
      <c r="L57" s="28"/>
      <c r="M57" s="92">
        <v>5150.0</v>
      </c>
      <c r="N57" s="24">
        <f t="shared" si="1"/>
        <v>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2">
        <v>54.0</v>
      </c>
      <c r="B58" s="13" t="s">
        <v>2027</v>
      </c>
      <c r="C58" s="70" t="s">
        <v>2101</v>
      </c>
      <c r="D58" s="71">
        <v>36690.0</v>
      </c>
      <c r="E58" s="71" t="s">
        <v>502</v>
      </c>
      <c r="F58" s="16"/>
      <c r="G58" s="17"/>
      <c r="H58" s="32"/>
      <c r="I58" s="29">
        <v>5000.0</v>
      </c>
      <c r="J58" s="35"/>
      <c r="K58" s="21"/>
      <c r="L58" s="28"/>
      <c r="M58" s="92">
        <v>5000.0</v>
      </c>
      <c r="N58" s="24">
        <f t="shared" si="1"/>
        <v>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2">
        <v>55.0</v>
      </c>
      <c r="B59" s="13" t="s">
        <v>2027</v>
      </c>
      <c r="C59" s="70" t="s">
        <v>2102</v>
      </c>
      <c r="D59" s="71">
        <v>45193.0</v>
      </c>
      <c r="E59" s="71" t="s">
        <v>982</v>
      </c>
      <c r="F59" s="16"/>
      <c r="G59" s="17"/>
      <c r="H59" s="32"/>
      <c r="I59" s="29">
        <v>2500.0</v>
      </c>
      <c r="J59" s="35"/>
      <c r="K59" s="21"/>
      <c r="L59" s="28"/>
      <c r="M59" s="92">
        <v>2500.0</v>
      </c>
      <c r="N59" s="24">
        <f t="shared" si="1"/>
        <v>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2">
        <v>56.0</v>
      </c>
      <c r="B60" s="13" t="s">
        <v>2027</v>
      </c>
      <c r="C60" s="70" t="s">
        <v>2103</v>
      </c>
      <c r="D60" s="71">
        <v>62294.0</v>
      </c>
      <c r="E60" s="71" t="s">
        <v>691</v>
      </c>
      <c r="F60" s="16"/>
      <c r="G60" s="17"/>
      <c r="H60" s="32"/>
      <c r="I60" s="29">
        <v>3700.0</v>
      </c>
      <c r="J60" s="35"/>
      <c r="K60" s="21"/>
      <c r="L60" s="28"/>
      <c r="M60" s="92">
        <v>3700.0</v>
      </c>
      <c r="N60" s="24">
        <f t="shared" si="1"/>
        <v>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12">
        <v>57.0</v>
      </c>
      <c r="B61" s="13" t="s">
        <v>2027</v>
      </c>
      <c r="C61" s="70" t="s">
        <v>2104</v>
      </c>
      <c r="D61" s="71">
        <v>62294.0</v>
      </c>
      <c r="E61" s="71" t="s">
        <v>691</v>
      </c>
      <c r="F61" s="36"/>
      <c r="G61" s="17"/>
      <c r="H61" s="32"/>
      <c r="I61" s="29">
        <v>1980.0</v>
      </c>
      <c r="J61" s="35"/>
      <c r="K61" s="21"/>
      <c r="L61" s="28"/>
      <c r="M61" s="92">
        <v>1980.0</v>
      </c>
      <c r="N61" s="24">
        <f t="shared" si="1"/>
        <v>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12">
        <v>58.0</v>
      </c>
      <c r="B62" s="13" t="s">
        <v>2027</v>
      </c>
      <c r="C62" s="70" t="s">
        <v>2105</v>
      </c>
      <c r="D62" s="71">
        <v>59377.0</v>
      </c>
      <c r="E62" s="71" t="s">
        <v>2106</v>
      </c>
      <c r="F62" s="16"/>
      <c r="G62" s="17"/>
      <c r="H62" s="32"/>
      <c r="I62" s="29">
        <v>8050.0</v>
      </c>
      <c r="J62" s="35"/>
      <c r="K62" s="21"/>
      <c r="L62" s="28"/>
      <c r="M62" s="92">
        <v>8050.0</v>
      </c>
      <c r="N62" s="24">
        <f t="shared" si="1"/>
        <v>0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12">
        <v>59.0</v>
      </c>
      <c r="B63" s="13" t="s">
        <v>2027</v>
      </c>
      <c r="C63" s="70" t="s">
        <v>2107</v>
      </c>
      <c r="D63" s="71">
        <v>22332.0</v>
      </c>
      <c r="E63" s="71" t="s">
        <v>179</v>
      </c>
      <c r="F63" s="16"/>
      <c r="G63" s="37"/>
      <c r="H63" s="32"/>
      <c r="I63" s="29">
        <v>1500.0</v>
      </c>
      <c r="J63" s="35"/>
      <c r="K63" s="21"/>
      <c r="L63" s="28"/>
      <c r="M63" s="92">
        <v>1500.0</v>
      </c>
      <c r="N63" s="24">
        <f t="shared" si="1"/>
        <v>0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12">
        <v>60.0</v>
      </c>
      <c r="B64" s="13" t="s">
        <v>2027</v>
      </c>
      <c r="C64" s="70" t="s">
        <v>2108</v>
      </c>
      <c r="D64" s="71">
        <v>43349.0</v>
      </c>
      <c r="E64" s="71" t="s">
        <v>573</v>
      </c>
      <c r="F64" s="16"/>
      <c r="G64" s="17"/>
      <c r="H64" s="32"/>
      <c r="I64" s="29">
        <v>300.0</v>
      </c>
      <c r="J64" s="35"/>
      <c r="K64" s="21"/>
      <c r="L64" s="28"/>
      <c r="M64" s="92">
        <v>300.0</v>
      </c>
      <c r="N64" s="24">
        <f t="shared" si="1"/>
        <v>0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12">
        <v>61.0</v>
      </c>
      <c r="B65" s="13" t="s">
        <v>2027</v>
      </c>
      <c r="C65" s="70" t="s">
        <v>2109</v>
      </c>
      <c r="D65" s="71">
        <v>50342.0</v>
      </c>
      <c r="E65" s="71" t="s">
        <v>247</v>
      </c>
      <c r="F65" s="16"/>
      <c r="G65" s="17"/>
      <c r="H65" s="32">
        <v>1250.0</v>
      </c>
      <c r="I65" s="29"/>
      <c r="J65" s="35"/>
      <c r="K65" s="21"/>
      <c r="L65" s="28"/>
      <c r="M65" s="92">
        <v>1250.0</v>
      </c>
      <c r="N65" s="24">
        <f t="shared" si="1"/>
        <v>0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12">
        <v>62.0</v>
      </c>
      <c r="B66" s="13" t="s">
        <v>2027</v>
      </c>
      <c r="C66" s="70" t="s">
        <v>2110</v>
      </c>
      <c r="D66" s="71">
        <v>43380.0</v>
      </c>
      <c r="E66" s="71" t="s">
        <v>245</v>
      </c>
      <c r="F66" s="16"/>
      <c r="G66" s="17"/>
      <c r="H66" s="32">
        <v>1250.0</v>
      </c>
      <c r="I66" s="29"/>
      <c r="J66" s="35"/>
      <c r="K66" s="21"/>
      <c r="L66" s="28"/>
      <c r="M66" s="92">
        <v>1250.0</v>
      </c>
      <c r="N66" s="24">
        <f t="shared" si="1"/>
        <v>0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2">
        <v>63.0</v>
      </c>
      <c r="B67" s="98"/>
      <c r="C67" s="99"/>
      <c r="D67" s="110"/>
      <c r="E67" s="99"/>
      <c r="F67" s="45"/>
      <c r="G67" s="46"/>
      <c r="H67" s="47"/>
      <c r="I67" s="48"/>
      <c r="J67" s="49"/>
      <c r="K67" s="111"/>
      <c r="L67" s="51"/>
      <c r="M67" s="92"/>
      <c r="N67" s="24">
        <f t="shared" si="1"/>
        <v>0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84"/>
      <c r="B68" s="98"/>
      <c r="C68" s="99"/>
      <c r="D68" s="110"/>
      <c r="E68" s="99"/>
      <c r="F68" s="45"/>
      <c r="G68" s="46">
        <f t="shared" ref="G68:K68" si="2">SUM(G5:G67)</f>
        <v>23600</v>
      </c>
      <c r="H68" s="47">
        <f t="shared" si="2"/>
        <v>25000</v>
      </c>
      <c r="I68" s="48">
        <f t="shared" si="2"/>
        <v>347884</v>
      </c>
      <c r="J68" s="49">
        <f t="shared" si="2"/>
        <v>93274</v>
      </c>
      <c r="K68" s="49">
        <f t="shared" si="2"/>
        <v>25032</v>
      </c>
      <c r="L68" s="51">
        <v>0.0</v>
      </c>
      <c r="M68" s="104">
        <f>SUM(F68:L68)</f>
        <v>514790</v>
      </c>
      <c r="N68" s="24">
        <f>SUM(N5:N67)</f>
        <v>0</v>
      </c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85"/>
      <c r="B69" s="106"/>
      <c r="C69" s="106"/>
      <c r="D69" s="106"/>
      <c r="E69" s="85"/>
      <c r="F69" s="54">
        <f>F68+G68+H68+I68+J68+K68</f>
        <v>514790</v>
      </c>
      <c r="G69" s="2"/>
      <c r="H69" s="2"/>
      <c r="I69" s="2"/>
      <c r="J69" s="2"/>
      <c r="K69" s="2"/>
      <c r="L69" s="3"/>
      <c r="M69" s="105"/>
      <c r="N69" s="87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88"/>
      <c r="C70" s="106"/>
      <c r="D70" s="106"/>
      <c r="E70" s="85"/>
      <c r="F70" s="88"/>
      <c r="G70" s="88"/>
      <c r="H70" s="88"/>
      <c r="I70" s="88"/>
      <c r="J70" s="88"/>
      <c r="K70" s="88"/>
      <c r="L70" s="88"/>
      <c r="M70" s="88"/>
      <c r="N70" s="88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C71" s="107"/>
      <c r="D71" s="90" t="s">
        <v>260</v>
      </c>
      <c r="E71" s="57"/>
      <c r="F71" s="88"/>
      <c r="G71" s="88"/>
      <c r="H71" s="88"/>
      <c r="I71" s="88"/>
      <c r="J71" s="88"/>
      <c r="K71" s="88"/>
      <c r="L71" s="88"/>
      <c r="M71" s="88"/>
      <c r="N71" s="88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C72" s="8"/>
      <c r="D72" s="58"/>
      <c r="E72" s="59"/>
      <c r="F72" s="88"/>
      <c r="G72" s="88"/>
      <c r="H72" s="88"/>
      <c r="I72" s="88"/>
      <c r="J72" s="88"/>
      <c r="K72" s="88"/>
      <c r="L72" s="88"/>
      <c r="M72" s="88"/>
      <c r="N72" s="88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C73" s="9"/>
      <c r="D73" s="60"/>
      <c r="E73" s="61"/>
      <c r="F73" s="88"/>
      <c r="G73" s="88"/>
      <c r="H73" s="88"/>
      <c r="I73" s="88"/>
      <c r="J73" s="88"/>
      <c r="K73" s="88"/>
      <c r="L73" s="88"/>
      <c r="M73" s="88"/>
      <c r="N73" s="88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C74" s="108"/>
      <c r="D74" s="108"/>
      <c r="E74" s="4"/>
      <c r="F74" s="4" t="s">
        <v>261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108"/>
      <c r="C75" s="108"/>
      <c r="D75" s="10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108"/>
      <c r="C76" s="108"/>
      <c r="D76" s="10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108"/>
      <c r="C77" s="108"/>
      <c r="D77" s="10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108"/>
      <c r="C78" s="108"/>
      <c r="D78" s="10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108"/>
      <c r="C79" s="108"/>
      <c r="D79" s="10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108"/>
      <c r="C80" s="108"/>
      <c r="D80" s="10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108"/>
      <c r="C81" s="108"/>
      <c r="D81" s="10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108"/>
      <c r="C82" s="108"/>
      <c r="D82" s="10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108"/>
      <c r="C83" s="108"/>
      <c r="D83" s="10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108"/>
      <c r="C84" s="108"/>
      <c r="D84" s="10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108"/>
      <c r="C85" s="108"/>
      <c r="D85" s="10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108"/>
      <c r="C86" s="108"/>
      <c r="D86" s="10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108"/>
      <c r="C87" s="108"/>
      <c r="D87" s="10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108"/>
      <c r="C88" s="108"/>
      <c r="D88" s="10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108"/>
      <c r="C89" s="108"/>
      <c r="D89" s="10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108"/>
      <c r="C90" s="108"/>
      <c r="D90" s="10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108"/>
      <c r="C91" s="108"/>
      <c r="D91" s="10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108"/>
      <c r="C92" s="108"/>
      <c r="D92" s="10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108"/>
      <c r="C93" s="108"/>
      <c r="D93" s="10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108"/>
      <c r="C94" s="108"/>
      <c r="D94" s="10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108"/>
      <c r="C95" s="108"/>
      <c r="D95" s="10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108"/>
      <c r="C96" s="108"/>
      <c r="D96" s="10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108"/>
      <c r="C97" s="108"/>
      <c r="D97" s="10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108"/>
      <c r="C98" s="108"/>
      <c r="D98" s="10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108"/>
      <c r="C99" s="108"/>
      <c r="D99" s="10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108"/>
      <c r="C100" s="108"/>
      <c r="D100" s="10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108"/>
      <c r="C101" s="108"/>
      <c r="D101" s="10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108"/>
      <c r="C102" s="108"/>
      <c r="D102" s="10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108"/>
      <c r="C103" s="108"/>
      <c r="D103" s="10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108"/>
      <c r="C104" s="108"/>
      <c r="D104" s="10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108"/>
      <c r="C105" s="108"/>
      <c r="D105" s="10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108"/>
      <c r="C106" s="108"/>
      <c r="D106" s="10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108"/>
      <c r="C107" s="108"/>
      <c r="D107" s="10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108"/>
      <c r="C108" s="108"/>
      <c r="D108" s="10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108"/>
      <c r="C109" s="108"/>
      <c r="D109" s="10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108"/>
      <c r="C110" s="108"/>
      <c r="D110" s="10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108"/>
      <c r="C111" s="108"/>
      <c r="D111" s="10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108"/>
      <c r="C112" s="108"/>
      <c r="D112" s="10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108"/>
      <c r="C113" s="108"/>
      <c r="D113" s="10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108"/>
      <c r="C114" s="108"/>
      <c r="D114" s="10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108"/>
      <c r="C115" s="108"/>
      <c r="D115" s="10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108"/>
      <c r="C116" s="108"/>
      <c r="D116" s="10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108"/>
      <c r="C117" s="108"/>
      <c r="D117" s="10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108"/>
      <c r="C118" s="108"/>
      <c r="D118" s="10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108"/>
      <c r="C119" s="108"/>
      <c r="D119" s="10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108"/>
      <c r="C120" s="108"/>
      <c r="D120" s="10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108"/>
      <c r="C121" s="108"/>
      <c r="D121" s="10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108"/>
      <c r="C122" s="108"/>
      <c r="D122" s="10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108"/>
      <c r="C123" s="108"/>
      <c r="D123" s="10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108"/>
      <c r="C124" s="108"/>
      <c r="D124" s="10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108"/>
      <c r="C125" s="108"/>
      <c r="D125" s="10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108"/>
      <c r="C126" s="108"/>
      <c r="D126" s="10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108"/>
      <c r="C127" s="108"/>
      <c r="D127" s="10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108"/>
      <c r="C128" s="108"/>
      <c r="D128" s="10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108"/>
      <c r="C129" s="108"/>
      <c r="D129" s="10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108"/>
      <c r="C130" s="108"/>
      <c r="D130" s="10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108"/>
      <c r="C131" s="108"/>
      <c r="D131" s="10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108"/>
      <c r="C132" s="108"/>
      <c r="D132" s="10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108"/>
      <c r="C133" s="108"/>
      <c r="D133" s="10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108"/>
      <c r="C134" s="108"/>
      <c r="D134" s="10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108"/>
      <c r="C135" s="108"/>
      <c r="D135" s="10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108"/>
      <c r="C136" s="108"/>
      <c r="D136" s="10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108"/>
      <c r="C137" s="108"/>
      <c r="D137" s="10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108"/>
      <c r="C138" s="108"/>
      <c r="D138" s="10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108"/>
      <c r="C139" s="108"/>
      <c r="D139" s="10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108"/>
      <c r="C140" s="108"/>
      <c r="D140" s="10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108"/>
      <c r="C141" s="108"/>
      <c r="D141" s="10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108"/>
      <c r="C142" s="108"/>
      <c r="D142" s="10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108"/>
      <c r="C143" s="108"/>
      <c r="D143" s="10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108"/>
      <c r="C144" s="108"/>
      <c r="D144" s="10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108"/>
      <c r="C145" s="108"/>
      <c r="D145" s="10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108"/>
      <c r="C146" s="108"/>
      <c r="D146" s="10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108"/>
      <c r="C147" s="108"/>
      <c r="D147" s="10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108"/>
      <c r="C148" s="108"/>
      <c r="D148" s="10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108"/>
      <c r="C149" s="108"/>
      <c r="D149" s="10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108"/>
      <c r="C150" s="108"/>
      <c r="D150" s="10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108"/>
      <c r="C151" s="108"/>
      <c r="D151" s="10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108"/>
      <c r="C152" s="108"/>
      <c r="D152" s="10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108"/>
      <c r="C153" s="108"/>
      <c r="D153" s="10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108"/>
      <c r="C154" s="108"/>
      <c r="D154" s="10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108"/>
      <c r="C155" s="108"/>
      <c r="D155" s="10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108"/>
      <c r="C156" s="108"/>
      <c r="D156" s="10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108"/>
      <c r="C157" s="108"/>
      <c r="D157" s="10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108"/>
      <c r="C158" s="108"/>
      <c r="D158" s="10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108"/>
      <c r="C159" s="108"/>
      <c r="D159" s="10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108"/>
      <c r="C160" s="108"/>
      <c r="D160" s="10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108"/>
      <c r="C161" s="108"/>
      <c r="D161" s="10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108"/>
      <c r="C162" s="108"/>
      <c r="D162" s="10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108"/>
      <c r="C163" s="108"/>
      <c r="D163" s="10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108"/>
      <c r="C164" s="108"/>
      <c r="D164" s="10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108"/>
      <c r="C165" s="108"/>
      <c r="D165" s="10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108"/>
      <c r="C166" s="108"/>
      <c r="D166" s="10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108"/>
      <c r="C167" s="108"/>
      <c r="D167" s="10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108"/>
      <c r="C168" s="108"/>
      <c r="D168" s="10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108"/>
      <c r="C169" s="108"/>
      <c r="D169" s="10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108"/>
      <c r="C170" s="108"/>
      <c r="D170" s="10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108"/>
      <c r="C171" s="108"/>
      <c r="D171" s="10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108"/>
      <c r="C172" s="108"/>
      <c r="D172" s="10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108"/>
      <c r="C173" s="108"/>
      <c r="D173" s="10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108"/>
      <c r="C174" s="108"/>
      <c r="D174" s="10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108"/>
      <c r="C175" s="108"/>
      <c r="D175" s="10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108"/>
      <c r="C176" s="108"/>
      <c r="D176" s="10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108"/>
      <c r="C177" s="108"/>
      <c r="D177" s="10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108"/>
      <c r="C178" s="108"/>
      <c r="D178" s="10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108"/>
      <c r="C179" s="108"/>
      <c r="D179" s="10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108"/>
      <c r="C180" s="108"/>
      <c r="D180" s="10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108"/>
      <c r="C181" s="108"/>
      <c r="D181" s="10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108"/>
      <c r="C182" s="108"/>
      <c r="D182" s="10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108"/>
      <c r="C183" s="108"/>
      <c r="D183" s="10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108"/>
      <c r="C184" s="108"/>
      <c r="D184" s="10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108"/>
      <c r="C185" s="108"/>
      <c r="D185" s="10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108"/>
      <c r="C186" s="108"/>
      <c r="D186" s="10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108"/>
      <c r="C187" s="108"/>
      <c r="D187" s="10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108"/>
      <c r="C188" s="108"/>
      <c r="D188" s="10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108"/>
      <c r="C189" s="108"/>
      <c r="D189" s="10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108"/>
      <c r="C190" s="108"/>
      <c r="D190" s="10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108"/>
      <c r="C191" s="108"/>
      <c r="D191" s="10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108"/>
      <c r="C192" s="108"/>
      <c r="D192" s="10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108"/>
      <c r="C193" s="108"/>
      <c r="D193" s="10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108"/>
      <c r="C194" s="108"/>
      <c r="D194" s="10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108"/>
      <c r="C195" s="108"/>
      <c r="D195" s="10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108"/>
      <c r="C196" s="108"/>
      <c r="D196" s="10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108"/>
      <c r="C197" s="108"/>
      <c r="D197" s="10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108"/>
      <c r="C198" s="108"/>
      <c r="D198" s="10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108"/>
      <c r="C199" s="108"/>
      <c r="D199" s="10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108"/>
      <c r="C200" s="108"/>
      <c r="D200" s="10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108"/>
      <c r="C201" s="108"/>
      <c r="D201" s="10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108"/>
      <c r="C202" s="108"/>
      <c r="D202" s="10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108"/>
      <c r="C203" s="108"/>
      <c r="D203" s="10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108"/>
      <c r="C204" s="108"/>
      <c r="D204" s="10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108"/>
      <c r="C205" s="108"/>
      <c r="D205" s="10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108"/>
      <c r="C206" s="108"/>
      <c r="D206" s="10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108"/>
      <c r="C207" s="108"/>
      <c r="D207" s="10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108"/>
      <c r="C208" s="108"/>
      <c r="D208" s="10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108"/>
      <c r="C209" s="108"/>
      <c r="D209" s="10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108"/>
      <c r="C210" s="108"/>
      <c r="D210" s="10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108"/>
      <c r="C211" s="108"/>
      <c r="D211" s="10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108"/>
      <c r="C212" s="108"/>
      <c r="D212" s="10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108"/>
      <c r="C213" s="108"/>
      <c r="D213" s="10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108"/>
      <c r="C214" s="108"/>
      <c r="D214" s="10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108"/>
      <c r="C215" s="108"/>
      <c r="D215" s="10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108"/>
      <c r="C216" s="108"/>
      <c r="D216" s="10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108"/>
      <c r="C217" s="108"/>
      <c r="D217" s="10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108"/>
      <c r="C218" s="108"/>
      <c r="D218" s="10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108"/>
      <c r="C219" s="108"/>
      <c r="D219" s="10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108"/>
      <c r="C220" s="108"/>
      <c r="D220" s="10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108"/>
      <c r="C221" s="108"/>
      <c r="D221" s="10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108"/>
      <c r="C222" s="108"/>
      <c r="D222" s="10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108"/>
      <c r="C223" s="108"/>
      <c r="D223" s="10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108"/>
      <c r="C224" s="108"/>
      <c r="D224" s="10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108"/>
      <c r="C225" s="108"/>
      <c r="D225" s="10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108"/>
      <c r="C226" s="108"/>
      <c r="D226" s="10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108"/>
      <c r="C227" s="108"/>
      <c r="D227" s="10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108"/>
      <c r="C228" s="108"/>
      <c r="D228" s="10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108"/>
      <c r="C229" s="108"/>
      <c r="D229" s="10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108"/>
      <c r="C230" s="108"/>
      <c r="D230" s="10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108"/>
      <c r="C231" s="108"/>
      <c r="D231" s="10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108"/>
      <c r="C232" s="108"/>
      <c r="D232" s="10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108"/>
      <c r="C233" s="108"/>
      <c r="D233" s="10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108"/>
      <c r="C234" s="108"/>
      <c r="D234" s="10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108"/>
      <c r="C235" s="108"/>
      <c r="D235" s="10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108"/>
      <c r="C236" s="108"/>
      <c r="D236" s="10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108"/>
      <c r="C237" s="108"/>
      <c r="D237" s="10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108"/>
      <c r="C238" s="108"/>
      <c r="D238" s="10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108"/>
      <c r="C239" s="108"/>
      <c r="D239" s="10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108"/>
      <c r="C240" s="108"/>
      <c r="D240" s="10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108"/>
      <c r="C241" s="108"/>
      <c r="D241" s="10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108"/>
      <c r="C242" s="108"/>
      <c r="D242" s="10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108"/>
      <c r="C243" s="108"/>
      <c r="D243" s="10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108"/>
      <c r="C244" s="108"/>
      <c r="D244" s="10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108"/>
      <c r="C245" s="108"/>
      <c r="D245" s="10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108"/>
      <c r="C246" s="108"/>
      <c r="D246" s="10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108"/>
      <c r="C247" s="108"/>
      <c r="D247" s="10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108"/>
      <c r="C248" s="108"/>
      <c r="D248" s="10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108"/>
      <c r="C249" s="108"/>
      <c r="D249" s="10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108"/>
      <c r="C250" s="108"/>
      <c r="D250" s="10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108"/>
      <c r="C251" s="108"/>
      <c r="D251" s="10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108"/>
      <c r="C252" s="108"/>
      <c r="D252" s="10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108"/>
      <c r="C253" s="108"/>
      <c r="D253" s="10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108"/>
      <c r="C254" s="108"/>
      <c r="D254" s="10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108"/>
      <c r="C255" s="108"/>
      <c r="D255" s="10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108"/>
      <c r="C256" s="108"/>
      <c r="D256" s="10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108"/>
      <c r="C257" s="108"/>
      <c r="D257" s="10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108"/>
      <c r="C258" s="108"/>
      <c r="D258" s="10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108"/>
      <c r="C259" s="108"/>
      <c r="D259" s="10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108"/>
      <c r="C260" s="108"/>
      <c r="D260" s="10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108"/>
      <c r="C261" s="108"/>
      <c r="D261" s="10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108"/>
      <c r="C262" s="108"/>
      <c r="D262" s="10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108"/>
      <c r="C263" s="108"/>
      <c r="D263" s="10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108"/>
      <c r="C264" s="108"/>
      <c r="D264" s="10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108"/>
      <c r="C265" s="108"/>
      <c r="D265" s="10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108"/>
      <c r="C266" s="108"/>
      <c r="D266" s="10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108"/>
      <c r="C267" s="108"/>
      <c r="D267" s="10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108"/>
      <c r="C268" s="108"/>
      <c r="D268" s="10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108"/>
      <c r="C269" s="108"/>
      <c r="D269" s="10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108"/>
      <c r="C270" s="108"/>
      <c r="D270" s="10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108"/>
      <c r="C271" s="108"/>
      <c r="D271" s="10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108"/>
      <c r="C272" s="108"/>
      <c r="D272" s="10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108"/>
      <c r="C273" s="108"/>
      <c r="D273" s="10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108"/>
      <c r="C274" s="108"/>
      <c r="D274" s="10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108"/>
      <c r="C275" s="108"/>
      <c r="D275" s="10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108"/>
      <c r="C276" s="108"/>
      <c r="D276" s="10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108"/>
      <c r="C277" s="108"/>
      <c r="D277" s="10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108"/>
      <c r="C278" s="108"/>
      <c r="D278" s="10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108"/>
      <c r="C279" s="108"/>
      <c r="D279" s="10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108"/>
      <c r="C280" s="108"/>
      <c r="D280" s="10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108"/>
      <c r="C281" s="108"/>
      <c r="D281" s="10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108"/>
      <c r="C282" s="108"/>
      <c r="D282" s="10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108"/>
      <c r="C283" s="108"/>
      <c r="D283" s="10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108"/>
      <c r="C284" s="108"/>
      <c r="D284" s="10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108"/>
      <c r="C285" s="108"/>
      <c r="D285" s="10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108"/>
      <c r="C286" s="108"/>
      <c r="D286" s="10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108"/>
      <c r="C287" s="108"/>
      <c r="D287" s="10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108"/>
      <c r="C288" s="108"/>
      <c r="D288" s="10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108"/>
      <c r="C289" s="108"/>
      <c r="D289" s="10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108"/>
      <c r="C290" s="108"/>
      <c r="D290" s="10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108"/>
      <c r="C291" s="108"/>
      <c r="D291" s="10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108"/>
      <c r="C292" s="108"/>
      <c r="D292" s="10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108"/>
      <c r="C293" s="108"/>
      <c r="D293" s="10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108"/>
      <c r="C294" s="108"/>
      <c r="D294" s="10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108"/>
      <c r="C295" s="108"/>
      <c r="D295" s="10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108"/>
      <c r="C296" s="108"/>
      <c r="D296" s="10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108"/>
      <c r="C297" s="108"/>
      <c r="D297" s="10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108"/>
      <c r="C298" s="108"/>
      <c r="D298" s="10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108"/>
      <c r="C299" s="108"/>
      <c r="D299" s="10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108"/>
      <c r="C300" s="108"/>
      <c r="D300" s="10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108"/>
      <c r="C301" s="108"/>
      <c r="D301" s="10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108"/>
      <c r="C302" s="108"/>
      <c r="D302" s="10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108"/>
      <c r="C303" s="108"/>
      <c r="D303" s="10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108"/>
      <c r="C304" s="108"/>
      <c r="D304" s="10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108"/>
      <c r="C305" s="108"/>
      <c r="D305" s="10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108"/>
      <c r="C306" s="108"/>
      <c r="D306" s="10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108"/>
      <c r="C307" s="108"/>
      <c r="D307" s="10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108"/>
      <c r="C308" s="108"/>
      <c r="D308" s="10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108"/>
      <c r="C309" s="108"/>
      <c r="D309" s="10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108"/>
      <c r="C310" s="108"/>
      <c r="D310" s="10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108"/>
      <c r="C311" s="108"/>
      <c r="D311" s="10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108"/>
      <c r="C312" s="108"/>
      <c r="D312" s="10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108"/>
      <c r="C313" s="108"/>
      <c r="D313" s="10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108"/>
      <c r="C314" s="108"/>
      <c r="D314" s="10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108"/>
      <c r="C315" s="108"/>
      <c r="D315" s="10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108"/>
      <c r="C316" s="108"/>
      <c r="D316" s="10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108"/>
      <c r="C317" s="108"/>
      <c r="D317" s="10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108"/>
      <c r="C318" s="108"/>
      <c r="D318" s="10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108"/>
      <c r="C319" s="108"/>
      <c r="D319" s="10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108"/>
      <c r="C320" s="108"/>
      <c r="D320" s="10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108"/>
      <c r="C321" s="108"/>
      <c r="D321" s="10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108"/>
      <c r="C322" s="108"/>
      <c r="D322" s="10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108"/>
      <c r="C323" s="108"/>
      <c r="D323" s="10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108"/>
      <c r="C324" s="108"/>
      <c r="D324" s="10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108"/>
      <c r="C325" s="108"/>
      <c r="D325" s="10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108"/>
      <c r="C326" s="108"/>
      <c r="D326" s="10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108"/>
      <c r="C327" s="108"/>
      <c r="D327" s="10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108"/>
      <c r="C328" s="108"/>
      <c r="D328" s="10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108"/>
      <c r="C329" s="108"/>
      <c r="D329" s="10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108"/>
      <c r="C330" s="108"/>
      <c r="D330" s="10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108"/>
      <c r="C331" s="108"/>
      <c r="D331" s="10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108"/>
      <c r="C332" s="108"/>
      <c r="D332" s="10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108"/>
      <c r="C333" s="108"/>
      <c r="D333" s="10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108"/>
      <c r="C334" s="108"/>
      <c r="D334" s="10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108"/>
      <c r="C335" s="108"/>
      <c r="D335" s="10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108"/>
      <c r="C336" s="108"/>
      <c r="D336" s="10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108"/>
      <c r="C337" s="108"/>
      <c r="D337" s="10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108"/>
      <c r="C338" s="108"/>
      <c r="D338" s="10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108"/>
      <c r="C339" s="108"/>
      <c r="D339" s="10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108"/>
      <c r="C340" s="108"/>
      <c r="D340" s="10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108"/>
      <c r="C341" s="108"/>
      <c r="D341" s="10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108"/>
      <c r="C342" s="108"/>
      <c r="D342" s="10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108"/>
      <c r="C343" s="108"/>
      <c r="D343" s="10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108"/>
      <c r="C344" s="108"/>
      <c r="D344" s="10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108"/>
      <c r="C345" s="108"/>
      <c r="D345" s="10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108"/>
      <c r="C346" s="108"/>
      <c r="D346" s="10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108"/>
      <c r="C347" s="108"/>
      <c r="D347" s="10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108"/>
      <c r="C348" s="108"/>
      <c r="D348" s="10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108"/>
      <c r="C349" s="108"/>
      <c r="D349" s="10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108"/>
      <c r="C350" s="108"/>
      <c r="D350" s="10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108"/>
      <c r="C351" s="108"/>
      <c r="D351" s="10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108"/>
      <c r="C352" s="108"/>
      <c r="D352" s="10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108"/>
      <c r="C353" s="108"/>
      <c r="D353" s="10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108"/>
      <c r="C354" s="108"/>
      <c r="D354" s="10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108"/>
      <c r="C355" s="108"/>
      <c r="D355" s="10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108"/>
      <c r="C356" s="108"/>
      <c r="D356" s="10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108"/>
      <c r="C357" s="108"/>
      <c r="D357" s="10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108"/>
      <c r="C358" s="108"/>
      <c r="D358" s="10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108"/>
      <c r="C359" s="108"/>
      <c r="D359" s="10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108"/>
      <c r="C360" s="108"/>
      <c r="D360" s="10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108"/>
      <c r="C361" s="108"/>
      <c r="D361" s="10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108"/>
      <c r="C362" s="108"/>
      <c r="D362" s="10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108"/>
      <c r="C363" s="108"/>
      <c r="D363" s="10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108"/>
      <c r="C364" s="108"/>
      <c r="D364" s="10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108"/>
      <c r="C365" s="108"/>
      <c r="D365" s="10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108"/>
      <c r="C366" s="108"/>
      <c r="D366" s="10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108"/>
      <c r="C367" s="108"/>
      <c r="D367" s="10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108"/>
      <c r="C368" s="108"/>
      <c r="D368" s="10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108"/>
      <c r="C369" s="108"/>
      <c r="D369" s="10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108"/>
      <c r="C370" s="108"/>
      <c r="D370" s="10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108"/>
      <c r="C371" s="108"/>
      <c r="D371" s="10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108"/>
      <c r="C372" s="108"/>
      <c r="D372" s="10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108"/>
      <c r="C373" s="108"/>
      <c r="D373" s="10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108"/>
      <c r="C374" s="108"/>
      <c r="D374" s="10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108"/>
      <c r="C375" s="108"/>
      <c r="D375" s="10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108"/>
      <c r="C376" s="108"/>
      <c r="D376" s="10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108"/>
      <c r="C377" s="108"/>
      <c r="D377" s="10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108"/>
      <c r="C378" s="108"/>
      <c r="D378" s="10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108"/>
      <c r="C379" s="108"/>
      <c r="D379" s="10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108"/>
      <c r="C380" s="108"/>
      <c r="D380" s="10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108"/>
      <c r="C381" s="108"/>
      <c r="D381" s="10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108"/>
      <c r="C382" s="108"/>
      <c r="D382" s="10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108"/>
      <c r="C383" s="108"/>
      <c r="D383" s="10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108"/>
      <c r="C384" s="108"/>
      <c r="D384" s="10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108"/>
      <c r="C385" s="108"/>
      <c r="D385" s="10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108"/>
      <c r="C386" s="108"/>
      <c r="D386" s="10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108"/>
      <c r="C387" s="108"/>
      <c r="D387" s="10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108"/>
      <c r="C388" s="108"/>
      <c r="D388" s="10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108"/>
      <c r="C389" s="108"/>
      <c r="D389" s="10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108"/>
      <c r="C390" s="108"/>
      <c r="D390" s="10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108"/>
      <c r="C391" s="108"/>
      <c r="D391" s="10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108"/>
      <c r="C392" s="108"/>
      <c r="D392" s="10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108"/>
      <c r="C393" s="108"/>
      <c r="D393" s="10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108"/>
      <c r="C394" s="108"/>
      <c r="D394" s="10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108"/>
      <c r="C395" s="108"/>
      <c r="D395" s="10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108"/>
      <c r="C396" s="108"/>
      <c r="D396" s="10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108"/>
      <c r="C397" s="108"/>
      <c r="D397" s="10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108"/>
      <c r="C398" s="108"/>
      <c r="D398" s="10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108"/>
      <c r="C399" s="108"/>
      <c r="D399" s="10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108"/>
      <c r="C400" s="108"/>
      <c r="D400" s="10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108"/>
      <c r="C401" s="108"/>
      <c r="D401" s="10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108"/>
      <c r="C402" s="108"/>
      <c r="D402" s="10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108"/>
      <c r="C403" s="108"/>
      <c r="D403" s="10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108"/>
      <c r="C404" s="108"/>
      <c r="D404" s="10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108"/>
      <c r="C405" s="108"/>
      <c r="D405" s="10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108"/>
      <c r="C406" s="108"/>
      <c r="D406" s="10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108"/>
      <c r="C407" s="108"/>
      <c r="D407" s="10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108"/>
      <c r="C408" s="108"/>
      <c r="D408" s="10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108"/>
      <c r="C409" s="108"/>
      <c r="D409" s="10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108"/>
      <c r="C410" s="108"/>
      <c r="D410" s="10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108"/>
      <c r="C411" s="108"/>
      <c r="D411" s="10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108"/>
      <c r="C412" s="108"/>
      <c r="D412" s="10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108"/>
      <c r="C413" s="108"/>
      <c r="D413" s="10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108"/>
      <c r="C414" s="108"/>
      <c r="D414" s="10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108"/>
      <c r="C415" s="108"/>
      <c r="D415" s="10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108"/>
      <c r="C416" s="108"/>
      <c r="D416" s="10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108"/>
      <c r="C417" s="108"/>
      <c r="D417" s="10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108"/>
      <c r="C418" s="108"/>
      <c r="D418" s="10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108"/>
      <c r="C419" s="108"/>
      <c r="D419" s="10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108"/>
      <c r="C420" s="108"/>
      <c r="D420" s="10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108"/>
      <c r="C421" s="108"/>
      <c r="D421" s="10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108"/>
      <c r="C422" s="108"/>
      <c r="D422" s="10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108"/>
      <c r="C423" s="108"/>
      <c r="D423" s="10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108"/>
      <c r="C424" s="108"/>
      <c r="D424" s="10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108"/>
      <c r="C425" s="108"/>
      <c r="D425" s="10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108"/>
      <c r="C426" s="108"/>
      <c r="D426" s="10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108"/>
      <c r="C427" s="108"/>
      <c r="D427" s="10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108"/>
      <c r="C428" s="108"/>
      <c r="D428" s="10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108"/>
      <c r="C429" s="108"/>
      <c r="D429" s="10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108"/>
      <c r="C430" s="108"/>
      <c r="D430" s="10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108"/>
      <c r="C431" s="108"/>
      <c r="D431" s="10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108"/>
      <c r="C432" s="108"/>
      <c r="D432" s="10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108"/>
      <c r="C433" s="108"/>
      <c r="D433" s="10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108"/>
      <c r="C434" s="108"/>
      <c r="D434" s="10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108"/>
      <c r="C435" s="108"/>
      <c r="D435" s="10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108"/>
      <c r="C436" s="108"/>
      <c r="D436" s="10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108"/>
      <c r="C437" s="108"/>
      <c r="D437" s="10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108"/>
      <c r="C438" s="108"/>
      <c r="D438" s="10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108"/>
      <c r="C439" s="108"/>
      <c r="D439" s="10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108"/>
      <c r="C440" s="108"/>
      <c r="D440" s="10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108"/>
      <c r="C441" s="108"/>
      <c r="D441" s="10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108"/>
      <c r="C442" s="108"/>
      <c r="D442" s="10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108"/>
      <c r="C443" s="108"/>
      <c r="D443" s="10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108"/>
      <c r="C444" s="108"/>
      <c r="D444" s="10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108"/>
      <c r="C445" s="108"/>
      <c r="D445" s="10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108"/>
      <c r="C446" s="108"/>
      <c r="D446" s="10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108"/>
      <c r="C447" s="108"/>
      <c r="D447" s="10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108"/>
      <c r="C448" s="108"/>
      <c r="D448" s="10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108"/>
      <c r="C449" s="108"/>
      <c r="D449" s="10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108"/>
      <c r="C450" s="108"/>
      <c r="D450" s="10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108"/>
      <c r="C451" s="108"/>
      <c r="D451" s="10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108"/>
      <c r="C452" s="108"/>
      <c r="D452" s="10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108"/>
      <c r="C453" s="108"/>
      <c r="D453" s="10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108"/>
      <c r="C454" s="108"/>
      <c r="D454" s="10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108"/>
      <c r="C455" s="108"/>
      <c r="D455" s="10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108"/>
      <c r="C456" s="108"/>
      <c r="D456" s="10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108"/>
      <c r="C457" s="108"/>
      <c r="D457" s="10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108"/>
      <c r="C458" s="108"/>
      <c r="D458" s="10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108"/>
      <c r="C459" s="108"/>
      <c r="D459" s="10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108"/>
      <c r="C460" s="108"/>
      <c r="D460" s="10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108"/>
      <c r="C461" s="108"/>
      <c r="D461" s="10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108"/>
      <c r="C462" s="108"/>
      <c r="D462" s="10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108"/>
      <c r="C463" s="108"/>
      <c r="D463" s="10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108"/>
      <c r="C464" s="108"/>
      <c r="D464" s="10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108"/>
      <c r="C465" s="108"/>
      <c r="D465" s="10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108"/>
      <c r="C466" s="108"/>
      <c r="D466" s="10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108"/>
      <c r="C467" s="108"/>
      <c r="D467" s="10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108"/>
      <c r="C468" s="108"/>
      <c r="D468" s="10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108"/>
      <c r="C469" s="108"/>
      <c r="D469" s="10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108"/>
      <c r="C470" s="108"/>
      <c r="D470" s="10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108"/>
      <c r="C471" s="108"/>
      <c r="D471" s="10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108"/>
      <c r="C472" s="108"/>
      <c r="D472" s="10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108"/>
      <c r="C473" s="108"/>
      <c r="D473" s="10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108"/>
      <c r="C474" s="108"/>
      <c r="D474" s="10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108"/>
      <c r="C475" s="108"/>
      <c r="D475" s="10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108"/>
      <c r="C476" s="108"/>
      <c r="D476" s="10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108"/>
      <c r="C477" s="108"/>
      <c r="D477" s="10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108"/>
      <c r="C478" s="108"/>
      <c r="D478" s="10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108"/>
      <c r="C479" s="108"/>
      <c r="D479" s="10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108"/>
      <c r="C480" s="108"/>
      <c r="D480" s="10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108"/>
      <c r="C481" s="108"/>
      <c r="D481" s="10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108"/>
      <c r="C482" s="108"/>
      <c r="D482" s="10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108"/>
      <c r="C483" s="108"/>
      <c r="D483" s="10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108"/>
      <c r="C484" s="108"/>
      <c r="D484" s="10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108"/>
      <c r="C485" s="108"/>
      <c r="D485" s="10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108"/>
      <c r="C486" s="108"/>
      <c r="D486" s="10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108"/>
      <c r="C487" s="108"/>
      <c r="D487" s="10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108"/>
      <c r="C488" s="108"/>
      <c r="D488" s="10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108"/>
      <c r="C489" s="108"/>
      <c r="D489" s="10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108"/>
      <c r="C490" s="108"/>
      <c r="D490" s="10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108"/>
      <c r="C491" s="108"/>
      <c r="D491" s="10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108"/>
      <c r="C492" s="108"/>
      <c r="D492" s="10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108"/>
      <c r="C493" s="108"/>
      <c r="D493" s="10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108"/>
      <c r="C494" s="108"/>
      <c r="D494" s="10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108"/>
      <c r="C495" s="108"/>
      <c r="D495" s="10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108"/>
      <c r="C496" s="108"/>
      <c r="D496" s="10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108"/>
      <c r="C497" s="108"/>
      <c r="D497" s="10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108"/>
      <c r="C498" s="108"/>
      <c r="D498" s="10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108"/>
      <c r="C499" s="108"/>
      <c r="D499" s="10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108"/>
      <c r="C500" s="108"/>
      <c r="D500" s="10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108"/>
      <c r="C501" s="108"/>
      <c r="D501" s="10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108"/>
      <c r="C502" s="108"/>
      <c r="D502" s="10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108"/>
      <c r="C503" s="108"/>
      <c r="D503" s="10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108"/>
      <c r="C504" s="108"/>
      <c r="D504" s="10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108"/>
      <c r="C505" s="108"/>
      <c r="D505" s="10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108"/>
      <c r="C506" s="108"/>
      <c r="D506" s="10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108"/>
      <c r="C507" s="108"/>
      <c r="D507" s="10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108"/>
      <c r="C508" s="108"/>
      <c r="D508" s="10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108"/>
      <c r="C509" s="108"/>
      <c r="D509" s="10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108"/>
      <c r="C510" s="108"/>
      <c r="D510" s="10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108"/>
      <c r="C511" s="108"/>
      <c r="D511" s="10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108"/>
      <c r="C512" s="108"/>
      <c r="D512" s="10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108"/>
      <c r="C513" s="108"/>
      <c r="D513" s="10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108"/>
      <c r="C514" s="108"/>
      <c r="D514" s="10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108"/>
      <c r="C515" s="108"/>
      <c r="D515" s="10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108"/>
      <c r="C516" s="108"/>
      <c r="D516" s="10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108"/>
      <c r="C517" s="108"/>
      <c r="D517" s="10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108"/>
      <c r="C518" s="108"/>
      <c r="D518" s="10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108"/>
      <c r="C519" s="108"/>
      <c r="D519" s="10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108"/>
      <c r="C520" s="108"/>
      <c r="D520" s="10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108"/>
      <c r="C521" s="108"/>
      <c r="D521" s="10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108"/>
      <c r="C522" s="108"/>
      <c r="D522" s="10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108"/>
      <c r="C523" s="108"/>
      <c r="D523" s="10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108"/>
      <c r="C524" s="108"/>
      <c r="D524" s="10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108"/>
      <c r="C525" s="108"/>
      <c r="D525" s="10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108"/>
      <c r="C526" s="108"/>
      <c r="D526" s="10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108"/>
      <c r="C527" s="108"/>
      <c r="D527" s="10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108"/>
      <c r="C528" s="108"/>
      <c r="D528" s="10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108"/>
      <c r="C529" s="108"/>
      <c r="D529" s="10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108"/>
      <c r="C530" s="108"/>
      <c r="D530" s="10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108"/>
      <c r="C531" s="108"/>
      <c r="D531" s="10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108"/>
      <c r="C532" s="108"/>
      <c r="D532" s="10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108"/>
      <c r="C533" s="108"/>
      <c r="D533" s="10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108"/>
      <c r="C534" s="108"/>
      <c r="D534" s="10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108"/>
      <c r="C535" s="108"/>
      <c r="D535" s="10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108"/>
      <c r="C536" s="108"/>
      <c r="D536" s="10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108"/>
      <c r="C537" s="108"/>
      <c r="D537" s="10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108"/>
      <c r="C538" s="108"/>
      <c r="D538" s="10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108"/>
      <c r="C539" s="108"/>
      <c r="D539" s="10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108"/>
      <c r="C540" s="108"/>
      <c r="D540" s="10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108"/>
      <c r="C541" s="108"/>
      <c r="D541" s="10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108"/>
      <c r="C542" s="108"/>
      <c r="D542" s="10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108"/>
      <c r="C543" s="108"/>
      <c r="D543" s="10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108"/>
      <c r="C544" s="108"/>
      <c r="D544" s="10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108"/>
      <c r="C545" s="108"/>
      <c r="D545" s="10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108"/>
      <c r="C546" s="108"/>
      <c r="D546" s="10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108"/>
      <c r="C547" s="108"/>
      <c r="D547" s="10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108"/>
      <c r="C548" s="108"/>
      <c r="D548" s="10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108"/>
      <c r="C549" s="108"/>
      <c r="D549" s="10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108"/>
      <c r="C550" s="108"/>
      <c r="D550" s="10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108"/>
      <c r="C551" s="108"/>
      <c r="D551" s="10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108"/>
      <c r="C552" s="108"/>
      <c r="D552" s="10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108"/>
      <c r="C553" s="108"/>
      <c r="D553" s="10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108"/>
      <c r="C554" s="108"/>
      <c r="D554" s="10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108"/>
      <c r="C555" s="108"/>
      <c r="D555" s="10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108"/>
      <c r="C556" s="108"/>
      <c r="D556" s="10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108"/>
      <c r="C557" s="108"/>
      <c r="D557" s="10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108"/>
      <c r="C558" s="108"/>
      <c r="D558" s="10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108"/>
      <c r="C559" s="108"/>
      <c r="D559" s="10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108"/>
      <c r="C560" s="108"/>
      <c r="D560" s="10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108"/>
      <c r="C561" s="108"/>
      <c r="D561" s="10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108"/>
      <c r="C562" s="108"/>
      <c r="D562" s="10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108"/>
      <c r="C563" s="108"/>
      <c r="D563" s="10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108"/>
      <c r="C564" s="108"/>
      <c r="D564" s="10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108"/>
      <c r="C565" s="108"/>
      <c r="D565" s="10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108"/>
      <c r="C566" s="108"/>
      <c r="D566" s="10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108"/>
      <c r="C567" s="108"/>
      <c r="D567" s="10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108"/>
      <c r="C568" s="108"/>
      <c r="D568" s="10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108"/>
      <c r="C569" s="108"/>
      <c r="D569" s="10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108"/>
      <c r="C570" s="108"/>
      <c r="D570" s="10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108"/>
      <c r="C571" s="108"/>
      <c r="D571" s="10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108"/>
      <c r="C572" s="108"/>
      <c r="D572" s="10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108"/>
      <c r="C573" s="108"/>
      <c r="D573" s="10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108"/>
      <c r="C574" s="108"/>
      <c r="D574" s="10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108"/>
      <c r="C575" s="108"/>
      <c r="D575" s="10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108"/>
      <c r="C576" s="108"/>
      <c r="D576" s="10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108"/>
      <c r="C577" s="108"/>
      <c r="D577" s="10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108"/>
      <c r="C578" s="108"/>
      <c r="D578" s="10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108"/>
      <c r="C579" s="108"/>
      <c r="D579" s="10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108"/>
      <c r="C580" s="108"/>
      <c r="D580" s="10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108"/>
      <c r="C581" s="108"/>
      <c r="D581" s="10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108"/>
      <c r="C582" s="108"/>
      <c r="D582" s="10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108"/>
      <c r="C583" s="108"/>
      <c r="D583" s="10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108"/>
      <c r="C584" s="108"/>
      <c r="D584" s="10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108"/>
      <c r="C585" s="108"/>
      <c r="D585" s="10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108"/>
      <c r="C586" s="108"/>
      <c r="D586" s="10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108"/>
      <c r="C587" s="108"/>
      <c r="D587" s="10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108"/>
      <c r="C588" s="108"/>
      <c r="D588" s="10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108"/>
      <c r="C589" s="108"/>
      <c r="D589" s="10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108"/>
      <c r="C590" s="108"/>
      <c r="D590" s="10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108"/>
      <c r="C591" s="108"/>
      <c r="D591" s="10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108"/>
      <c r="C592" s="108"/>
      <c r="D592" s="10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108"/>
      <c r="C593" s="108"/>
      <c r="D593" s="10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108"/>
      <c r="C594" s="108"/>
      <c r="D594" s="10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108"/>
      <c r="C595" s="108"/>
      <c r="D595" s="10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108"/>
      <c r="C596" s="108"/>
      <c r="D596" s="10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108"/>
      <c r="C597" s="108"/>
      <c r="D597" s="10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108"/>
      <c r="C598" s="108"/>
      <c r="D598" s="10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108"/>
      <c r="C599" s="108"/>
      <c r="D599" s="10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108"/>
      <c r="C600" s="108"/>
      <c r="D600" s="10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108"/>
      <c r="C601" s="108"/>
      <c r="D601" s="10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108"/>
      <c r="C602" s="108"/>
      <c r="D602" s="10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108"/>
      <c r="C603" s="108"/>
      <c r="D603" s="10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108"/>
      <c r="C604" s="108"/>
      <c r="D604" s="10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108"/>
      <c r="C605" s="108"/>
      <c r="D605" s="10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108"/>
      <c r="C606" s="108"/>
      <c r="D606" s="10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108"/>
      <c r="C607" s="108"/>
      <c r="D607" s="10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108"/>
      <c r="C608" s="108"/>
      <c r="D608" s="10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108"/>
      <c r="C609" s="108"/>
      <c r="D609" s="10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108"/>
      <c r="C610" s="108"/>
      <c r="D610" s="10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108"/>
      <c r="C611" s="108"/>
      <c r="D611" s="10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108"/>
      <c r="C612" s="108"/>
      <c r="D612" s="10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108"/>
      <c r="C613" s="108"/>
      <c r="D613" s="10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108"/>
      <c r="C614" s="108"/>
      <c r="D614" s="10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108"/>
      <c r="C615" s="108"/>
      <c r="D615" s="10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108"/>
      <c r="C616" s="108"/>
      <c r="D616" s="10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108"/>
      <c r="C617" s="108"/>
      <c r="D617" s="10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108"/>
      <c r="C618" s="108"/>
      <c r="D618" s="10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108"/>
      <c r="C619" s="108"/>
      <c r="D619" s="10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108"/>
      <c r="C620" s="108"/>
      <c r="D620" s="10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108"/>
      <c r="C621" s="108"/>
      <c r="D621" s="10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108"/>
      <c r="C622" s="108"/>
      <c r="D622" s="10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108"/>
      <c r="C623" s="108"/>
      <c r="D623" s="10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108"/>
      <c r="C624" s="108"/>
      <c r="D624" s="10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108"/>
      <c r="C625" s="108"/>
      <c r="D625" s="10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108"/>
      <c r="C626" s="108"/>
      <c r="D626" s="10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108"/>
      <c r="C627" s="108"/>
      <c r="D627" s="10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108"/>
      <c r="C628" s="108"/>
      <c r="D628" s="10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108"/>
      <c r="C629" s="108"/>
      <c r="D629" s="10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108"/>
      <c r="C630" s="108"/>
      <c r="D630" s="10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108"/>
      <c r="C631" s="108"/>
      <c r="D631" s="10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108"/>
      <c r="C632" s="108"/>
      <c r="D632" s="10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108"/>
      <c r="C633" s="108"/>
      <c r="D633" s="10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108"/>
      <c r="C634" s="108"/>
      <c r="D634" s="10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108"/>
      <c r="C635" s="108"/>
      <c r="D635" s="10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108"/>
      <c r="C636" s="108"/>
      <c r="D636" s="10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108"/>
      <c r="C637" s="108"/>
      <c r="D637" s="10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108"/>
      <c r="C638" s="108"/>
      <c r="D638" s="10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108"/>
      <c r="C639" s="108"/>
      <c r="D639" s="10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108"/>
      <c r="C640" s="108"/>
      <c r="D640" s="10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108"/>
      <c r="C641" s="108"/>
      <c r="D641" s="10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108"/>
      <c r="C642" s="108"/>
      <c r="D642" s="10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108"/>
      <c r="C643" s="108"/>
      <c r="D643" s="10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108"/>
      <c r="C644" s="108"/>
      <c r="D644" s="10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108"/>
      <c r="C645" s="108"/>
      <c r="D645" s="10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108"/>
      <c r="C646" s="108"/>
      <c r="D646" s="10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108"/>
      <c r="C647" s="108"/>
      <c r="D647" s="10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108"/>
      <c r="C648" s="108"/>
      <c r="D648" s="10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108"/>
      <c r="C649" s="108"/>
      <c r="D649" s="10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108"/>
      <c r="C650" s="108"/>
      <c r="D650" s="10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108"/>
      <c r="C651" s="108"/>
      <c r="D651" s="10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108"/>
      <c r="C652" s="108"/>
      <c r="D652" s="10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108"/>
      <c r="C653" s="108"/>
      <c r="D653" s="10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108"/>
      <c r="C654" s="108"/>
      <c r="D654" s="10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108"/>
      <c r="C655" s="108"/>
      <c r="D655" s="10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108"/>
      <c r="C656" s="108"/>
      <c r="D656" s="10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108"/>
      <c r="C657" s="108"/>
      <c r="D657" s="10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108"/>
      <c r="C658" s="108"/>
      <c r="D658" s="10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108"/>
      <c r="C659" s="108"/>
      <c r="D659" s="10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108"/>
      <c r="C660" s="108"/>
      <c r="D660" s="10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108"/>
      <c r="C661" s="108"/>
      <c r="D661" s="10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108"/>
      <c r="C662" s="108"/>
      <c r="D662" s="10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108"/>
      <c r="C663" s="108"/>
      <c r="D663" s="10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108"/>
      <c r="C664" s="108"/>
      <c r="D664" s="10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108"/>
      <c r="C665" s="108"/>
      <c r="D665" s="10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108"/>
      <c r="C666" s="108"/>
      <c r="D666" s="10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108"/>
      <c r="C667" s="108"/>
      <c r="D667" s="10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108"/>
      <c r="C668" s="108"/>
      <c r="D668" s="10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108"/>
      <c r="C669" s="108"/>
      <c r="D669" s="10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108"/>
      <c r="C670" s="108"/>
      <c r="D670" s="10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108"/>
      <c r="C671" s="108"/>
      <c r="D671" s="10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108"/>
      <c r="C672" s="108"/>
      <c r="D672" s="10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108"/>
      <c r="C673" s="108"/>
      <c r="D673" s="10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108"/>
      <c r="C674" s="108"/>
      <c r="D674" s="10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108"/>
      <c r="C675" s="108"/>
      <c r="D675" s="10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108"/>
      <c r="C676" s="108"/>
      <c r="D676" s="10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108"/>
      <c r="C677" s="108"/>
      <c r="D677" s="10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108"/>
      <c r="C678" s="108"/>
      <c r="D678" s="10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108"/>
      <c r="C679" s="108"/>
      <c r="D679" s="10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108"/>
      <c r="C680" s="108"/>
      <c r="D680" s="10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108"/>
      <c r="C681" s="108"/>
      <c r="D681" s="10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108"/>
      <c r="C682" s="108"/>
      <c r="D682" s="10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108"/>
      <c r="C683" s="108"/>
      <c r="D683" s="10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108"/>
      <c r="C684" s="108"/>
      <c r="D684" s="10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108"/>
      <c r="C685" s="108"/>
      <c r="D685" s="10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108"/>
      <c r="C686" s="108"/>
      <c r="D686" s="10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108"/>
      <c r="C687" s="108"/>
      <c r="D687" s="10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108"/>
      <c r="C688" s="108"/>
      <c r="D688" s="10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108"/>
      <c r="C689" s="108"/>
      <c r="D689" s="10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108"/>
      <c r="C690" s="108"/>
      <c r="D690" s="10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108"/>
      <c r="C691" s="108"/>
      <c r="D691" s="10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108"/>
      <c r="C692" s="108"/>
      <c r="D692" s="10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108"/>
      <c r="C693" s="108"/>
      <c r="D693" s="10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108"/>
      <c r="C694" s="108"/>
      <c r="D694" s="10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108"/>
      <c r="C695" s="108"/>
      <c r="D695" s="10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108"/>
      <c r="C696" s="108"/>
      <c r="D696" s="10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108"/>
      <c r="C697" s="108"/>
      <c r="D697" s="10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108"/>
      <c r="C698" s="108"/>
      <c r="D698" s="10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108"/>
      <c r="C699" s="108"/>
      <c r="D699" s="10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108"/>
      <c r="C700" s="108"/>
      <c r="D700" s="10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108"/>
      <c r="C701" s="108"/>
      <c r="D701" s="10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108"/>
      <c r="C702" s="108"/>
      <c r="D702" s="10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108"/>
      <c r="C703" s="108"/>
      <c r="D703" s="10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108"/>
      <c r="C704" s="108"/>
      <c r="D704" s="10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108"/>
      <c r="C705" s="108"/>
      <c r="D705" s="10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108"/>
      <c r="C706" s="108"/>
      <c r="D706" s="10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108"/>
      <c r="C707" s="108"/>
      <c r="D707" s="10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108"/>
      <c r="C708" s="108"/>
      <c r="D708" s="10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108"/>
      <c r="C709" s="108"/>
      <c r="D709" s="10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108"/>
      <c r="C710" s="108"/>
      <c r="D710" s="10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108"/>
      <c r="C711" s="108"/>
      <c r="D711" s="10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108"/>
      <c r="C712" s="108"/>
      <c r="D712" s="10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108"/>
      <c r="C713" s="108"/>
      <c r="D713" s="10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108"/>
      <c r="C714" s="108"/>
      <c r="D714" s="10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108"/>
      <c r="C715" s="108"/>
      <c r="D715" s="10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108"/>
      <c r="C716" s="108"/>
      <c r="D716" s="10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108"/>
      <c r="C717" s="108"/>
      <c r="D717" s="10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108"/>
      <c r="C718" s="108"/>
      <c r="D718" s="10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108"/>
      <c r="C719" s="108"/>
      <c r="D719" s="10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108"/>
      <c r="C720" s="108"/>
      <c r="D720" s="10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108"/>
      <c r="C721" s="108"/>
      <c r="D721" s="10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108"/>
      <c r="C722" s="108"/>
      <c r="D722" s="10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108"/>
      <c r="C723" s="108"/>
      <c r="D723" s="10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108"/>
      <c r="C724" s="108"/>
      <c r="D724" s="10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108"/>
      <c r="C725" s="108"/>
      <c r="D725" s="10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108"/>
      <c r="C726" s="108"/>
      <c r="D726" s="10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108"/>
      <c r="C727" s="108"/>
      <c r="D727" s="10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108"/>
      <c r="C728" s="108"/>
      <c r="D728" s="10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108"/>
      <c r="C729" s="108"/>
      <c r="D729" s="10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108"/>
      <c r="C730" s="108"/>
      <c r="D730" s="10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108"/>
      <c r="C731" s="108"/>
      <c r="D731" s="10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108"/>
      <c r="C732" s="108"/>
      <c r="D732" s="10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108"/>
      <c r="C733" s="108"/>
      <c r="D733" s="10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108"/>
      <c r="C734" s="108"/>
      <c r="D734" s="10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108"/>
      <c r="C735" s="108"/>
      <c r="D735" s="10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108"/>
      <c r="C736" s="108"/>
      <c r="D736" s="10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108"/>
      <c r="C737" s="108"/>
      <c r="D737" s="10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108"/>
      <c r="C738" s="108"/>
      <c r="D738" s="10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108"/>
      <c r="C739" s="108"/>
      <c r="D739" s="10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108"/>
      <c r="C740" s="108"/>
      <c r="D740" s="10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108"/>
      <c r="C741" s="108"/>
      <c r="D741" s="10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108"/>
      <c r="C742" s="108"/>
      <c r="D742" s="10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108"/>
      <c r="C743" s="108"/>
      <c r="D743" s="10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108"/>
      <c r="C744" s="108"/>
      <c r="D744" s="10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108"/>
      <c r="C745" s="108"/>
      <c r="D745" s="10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108"/>
      <c r="C746" s="108"/>
      <c r="D746" s="10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108"/>
      <c r="C747" s="108"/>
      <c r="D747" s="10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108"/>
      <c r="C748" s="108"/>
      <c r="D748" s="10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108"/>
      <c r="C749" s="108"/>
      <c r="D749" s="10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108"/>
      <c r="C750" s="108"/>
      <c r="D750" s="10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108"/>
      <c r="C751" s="108"/>
      <c r="D751" s="10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108"/>
      <c r="C752" s="108"/>
      <c r="D752" s="10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108"/>
      <c r="C753" s="108"/>
      <c r="D753" s="10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108"/>
      <c r="C754" s="108"/>
      <c r="D754" s="10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108"/>
      <c r="C755" s="108"/>
      <c r="D755" s="10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108"/>
      <c r="C756" s="108"/>
      <c r="D756" s="10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108"/>
      <c r="C757" s="108"/>
      <c r="D757" s="10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108"/>
      <c r="C758" s="108"/>
      <c r="D758" s="10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108"/>
      <c r="C759" s="108"/>
      <c r="D759" s="10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108"/>
      <c r="C760" s="108"/>
      <c r="D760" s="10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108"/>
      <c r="C761" s="108"/>
      <c r="D761" s="10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108"/>
      <c r="C762" s="108"/>
      <c r="D762" s="10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108"/>
      <c r="C763" s="108"/>
      <c r="D763" s="10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108"/>
      <c r="C764" s="108"/>
      <c r="D764" s="10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108"/>
      <c r="C765" s="108"/>
      <c r="D765" s="10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108"/>
      <c r="C766" s="108"/>
      <c r="D766" s="10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108"/>
      <c r="C767" s="108"/>
      <c r="D767" s="10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108"/>
      <c r="C768" s="108"/>
      <c r="D768" s="10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108"/>
      <c r="C769" s="108"/>
      <c r="D769" s="10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108"/>
      <c r="C770" s="108"/>
      <c r="D770" s="10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108"/>
      <c r="C771" s="108"/>
      <c r="D771" s="10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108"/>
      <c r="C772" s="108"/>
      <c r="D772" s="10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108"/>
      <c r="C773" s="108"/>
      <c r="D773" s="10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108"/>
      <c r="C774" s="108"/>
      <c r="D774" s="10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108"/>
      <c r="C775" s="108"/>
      <c r="D775" s="10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108"/>
      <c r="C776" s="108"/>
      <c r="D776" s="10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108"/>
      <c r="C777" s="108"/>
      <c r="D777" s="10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108"/>
      <c r="C778" s="108"/>
      <c r="D778" s="10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108"/>
      <c r="C779" s="108"/>
      <c r="D779" s="10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108"/>
      <c r="C780" s="108"/>
      <c r="D780" s="10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108"/>
      <c r="C781" s="108"/>
      <c r="D781" s="10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108"/>
      <c r="C782" s="108"/>
      <c r="D782" s="10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108"/>
      <c r="C783" s="108"/>
      <c r="D783" s="10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108"/>
      <c r="C784" s="108"/>
      <c r="D784" s="10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108"/>
      <c r="C785" s="108"/>
      <c r="D785" s="10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108"/>
      <c r="C786" s="108"/>
      <c r="D786" s="10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108"/>
      <c r="C787" s="108"/>
      <c r="D787" s="10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108"/>
      <c r="C788" s="108"/>
      <c r="D788" s="10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108"/>
      <c r="C789" s="108"/>
      <c r="D789" s="10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108"/>
      <c r="C790" s="108"/>
      <c r="D790" s="10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108"/>
      <c r="C791" s="108"/>
      <c r="D791" s="10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108"/>
      <c r="C792" s="108"/>
      <c r="D792" s="10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108"/>
      <c r="C793" s="108"/>
      <c r="D793" s="10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108"/>
      <c r="C794" s="108"/>
      <c r="D794" s="10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108"/>
      <c r="C795" s="108"/>
      <c r="D795" s="10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108"/>
      <c r="C796" s="108"/>
      <c r="D796" s="10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108"/>
      <c r="C797" s="108"/>
      <c r="D797" s="10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108"/>
      <c r="C798" s="108"/>
      <c r="D798" s="10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108"/>
      <c r="C799" s="108"/>
      <c r="D799" s="10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108"/>
      <c r="C800" s="108"/>
      <c r="D800" s="10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108"/>
      <c r="C801" s="108"/>
      <c r="D801" s="10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108"/>
      <c r="C802" s="108"/>
      <c r="D802" s="10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108"/>
      <c r="C803" s="108"/>
      <c r="D803" s="10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108"/>
      <c r="C804" s="108"/>
      <c r="D804" s="10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108"/>
      <c r="C805" s="108"/>
      <c r="D805" s="10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108"/>
      <c r="C806" s="108"/>
      <c r="D806" s="10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108"/>
      <c r="C807" s="108"/>
      <c r="D807" s="10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108"/>
      <c r="C808" s="108"/>
      <c r="D808" s="10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108"/>
      <c r="C809" s="108"/>
      <c r="D809" s="10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108"/>
      <c r="C810" s="108"/>
      <c r="D810" s="10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108"/>
      <c r="C811" s="108"/>
      <c r="D811" s="10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108"/>
      <c r="C812" s="108"/>
      <c r="D812" s="10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108"/>
      <c r="C813" s="108"/>
      <c r="D813" s="10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108"/>
      <c r="C814" s="108"/>
      <c r="D814" s="10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108"/>
      <c r="C815" s="108"/>
      <c r="D815" s="10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108"/>
      <c r="C816" s="108"/>
      <c r="D816" s="10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108"/>
      <c r="C817" s="108"/>
      <c r="D817" s="10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108"/>
      <c r="C818" s="108"/>
      <c r="D818" s="10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108"/>
      <c r="C819" s="108"/>
      <c r="D819" s="10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108"/>
      <c r="C820" s="108"/>
      <c r="D820" s="10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108"/>
      <c r="C821" s="108"/>
      <c r="D821" s="10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108"/>
      <c r="C822" s="108"/>
      <c r="D822" s="10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108"/>
      <c r="C823" s="108"/>
      <c r="D823" s="10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108"/>
      <c r="C824" s="108"/>
      <c r="D824" s="10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108"/>
      <c r="C825" s="108"/>
      <c r="D825" s="10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108"/>
      <c r="C826" s="108"/>
      <c r="D826" s="10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108"/>
      <c r="C827" s="108"/>
      <c r="D827" s="10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108"/>
      <c r="C828" s="108"/>
      <c r="D828" s="10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108"/>
      <c r="C829" s="108"/>
      <c r="D829" s="10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108"/>
      <c r="C830" s="108"/>
      <c r="D830" s="10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108"/>
      <c r="C831" s="108"/>
      <c r="D831" s="10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108"/>
      <c r="C832" s="108"/>
      <c r="D832" s="10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108"/>
      <c r="C833" s="108"/>
      <c r="D833" s="10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108"/>
      <c r="C834" s="108"/>
      <c r="D834" s="10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108"/>
      <c r="C835" s="108"/>
      <c r="D835" s="10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108"/>
      <c r="C836" s="108"/>
      <c r="D836" s="10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108"/>
      <c r="C837" s="108"/>
      <c r="D837" s="10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108"/>
      <c r="C838" s="108"/>
      <c r="D838" s="10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108"/>
      <c r="C839" s="108"/>
      <c r="D839" s="10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108"/>
      <c r="C840" s="108"/>
      <c r="D840" s="10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108"/>
      <c r="C841" s="108"/>
      <c r="D841" s="10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108"/>
      <c r="C842" s="108"/>
      <c r="D842" s="10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108"/>
      <c r="C843" s="108"/>
      <c r="D843" s="10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108"/>
      <c r="C844" s="108"/>
      <c r="D844" s="10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108"/>
      <c r="C845" s="108"/>
      <c r="D845" s="10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108"/>
      <c r="C846" s="108"/>
      <c r="D846" s="10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108"/>
      <c r="C847" s="108"/>
      <c r="D847" s="10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108"/>
      <c r="C848" s="108"/>
      <c r="D848" s="10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108"/>
      <c r="C849" s="108"/>
      <c r="D849" s="10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108"/>
      <c r="C850" s="108"/>
      <c r="D850" s="10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108"/>
      <c r="C851" s="108"/>
      <c r="D851" s="10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108"/>
      <c r="C852" s="108"/>
      <c r="D852" s="10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108"/>
      <c r="C853" s="108"/>
      <c r="D853" s="10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108"/>
      <c r="C854" s="108"/>
      <c r="D854" s="10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108"/>
      <c r="C855" s="108"/>
      <c r="D855" s="10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108"/>
      <c r="C856" s="108"/>
      <c r="D856" s="10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108"/>
      <c r="C857" s="108"/>
      <c r="D857" s="10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108"/>
      <c r="C858" s="108"/>
      <c r="D858" s="10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108"/>
      <c r="C859" s="108"/>
      <c r="D859" s="10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108"/>
      <c r="C860" s="108"/>
      <c r="D860" s="10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108"/>
      <c r="C861" s="108"/>
      <c r="D861" s="10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108"/>
      <c r="C862" s="108"/>
      <c r="D862" s="10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108"/>
      <c r="C863" s="108"/>
      <c r="D863" s="10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108"/>
      <c r="C864" s="108"/>
      <c r="D864" s="10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108"/>
      <c r="C865" s="108"/>
      <c r="D865" s="10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108"/>
      <c r="C866" s="108"/>
      <c r="D866" s="10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108"/>
      <c r="C867" s="108"/>
      <c r="D867" s="10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108"/>
      <c r="C868" s="108"/>
      <c r="D868" s="10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108"/>
      <c r="C869" s="108"/>
      <c r="D869" s="10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108"/>
      <c r="C870" s="108"/>
      <c r="D870" s="10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108"/>
      <c r="C871" s="108"/>
      <c r="D871" s="10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108"/>
      <c r="C872" s="108"/>
      <c r="D872" s="10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108"/>
      <c r="C873" s="108"/>
      <c r="D873" s="10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108"/>
      <c r="C874" s="108"/>
      <c r="D874" s="10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108"/>
      <c r="C875" s="108"/>
      <c r="D875" s="10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108"/>
      <c r="C876" s="108"/>
      <c r="D876" s="10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108"/>
      <c r="C877" s="108"/>
      <c r="D877" s="10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108"/>
      <c r="C878" s="108"/>
      <c r="D878" s="10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108"/>
      <c r="C879" s="108"/>
      <c r="D879" s="10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108"/>
      <c r="C880" s="108"/>
      <c r="D880" s="10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108"/>
      <c r="C881" s="108"/>
      <c r="D881" s="10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108"/>
      <c r="C882" s="108"/>
      <c r="D882" s="10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108"/>
      <c r="C883" s="108"/>
      <c r="D883" s="10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108"/>
      <c r="C884" s="108"/>
      <c r="D884" s="10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108"/>
      <c r="C885" s="108"/>
      <c r="D885" s="10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108"/>
      <c r="C886" s="108"/>
      <c r="D886" s="10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108"/>
      <c r="C887" s="108"/>
      <c r="D887" s="10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108"/>
      <c r="C888" s="108"/>
      <c r="D888" s="10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108"/>
      <c r="C889" s="108"/>
      <c r="D889" s="10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108"/>
      <c r="C890" s="108"/>
      <c r="D890" s="10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108"/>
      <c r="C891" s="108"/>
      <c r="D891" s="10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108"/>
      <c r="C892" s="108"/>
      <c r="D892" s="10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108"/>
      <c r="C893" s="108"/>
      <c r="D893" s="10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108"/>
      <c r="C894" s="108"/>
      <c r="D894" s="10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108"/>
      <c r="C895" s="108"/>
      <c r="D895" s="10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108"/>
      <c r="C896" s="108"/>
      <c r="D896" s="10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108"/>
      <c r="C897" s="108"/>
      <c r="D897" s="10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108"/>
      <c r="C898" s="108"/>
      <c r="D898" s="10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108"/>
      <c r="C899" s="108"/>
      <c r="D899" s="10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108"/>
      <c r="C900" s="108"/>
      <c r="D900" s="10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108"/>
      <c r="C901" s="108"/>
      <c r="D901" s="10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108"/>
      <c r="C902" s="108"/>
      <c r="D902" s="10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108"/>
      <c r="C903" s="108"/>
      <c r="D903" s="10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108"/>
      <c r="C904" s="108"/>
      <c r="D904" s="10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108"/>
      <c r="C905" s="108"/>
      <c r="D905" s="10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108"/>
      <c r="C906" s="108"/>
      <c r="D906" s="10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108"/>
      <c r="C907" s="108"/>
      <c r="D907" s="10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108"/>
      <c r="C908" s="108"/>
      <c r="D908" s="10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108"/>
      <c r="C909" s="108"/>
      <c r="D909" s="10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108"/>
      <c r="C910" s="108"/>
      <c r="D910" s="10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108"/>
      <c r="C911" s="108"/>
      <c r="D911" s="10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108"/>
      <c r="C912" s="108"/>
      <c r="D912" s="10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108"/>
      <c r="C913" s="108"/>
      <c r="D913" s="10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108"/>
      <c r="C914" s="108"/>
      <c r="D914" s="10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108"/>
      <c r="C915" s="108"/>
      <c r="D915" s="10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108"/>
      <c r="C916" s="108"/>
      <c r="D916" s="10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108"/>
      <c r="C917" s="108"/>
      <c r="D917" s="10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108"/>
      <c r="C918" s="108"/>
      <c r="D918" s="10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108"/>
      <c r="C919" s="108"/>
      <c r="D919" s="10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108"/>
      <c r="C920" s="108"/>
      <c r="D920" s="10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108"/>
      <c r="C921" s="108"/>
      <c r="D921" s="10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108"/>
      <c r="C922" s="108"/>
      <c r="D922" s="10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108"/>
      <c r="C923" s="108"/>
      <c r="D923" s="10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108"/>
      <c r="C924" s="108"/>
      <c r="D924" s="10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108"/>
      <c r="C925" s="108"/>
      <c r="D925" s="10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108"/>
      <c r="C926" s="108"/>
      <c r="D926" s="10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108"/>
      <c r="C927" s="108"/>
      <c r="D927" s="10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108"/>
      <c r="C928" s="108"/>
      <c r="D928" s="10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108"/>
      <c r="C929" s="108"/>
      <c r="D929" s="10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108"/>
      <c r="C930" s="108"/>
      <c r="D930" s="10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108"/>
      <c r="C931" s="108"/>
      <c r="D931" s="10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108"/>
      <c r="C932" s="108"/>
      <c r="D932" s="10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108"/>
      <c r="C933" s="108"/>
      <c r="D933" s="10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108"/>
      <c r="C934" s="108"/>
      <c r="D934" s="10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108"/>
      <c r="C935" s="108"/>
      <c r="D935" s="10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108"/>
      <c r="C936" s="108"/>
      <c r="D936" s="10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108"/>
      <c r="C937" s="108"/>
      <c r="D937" s="10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108"/>
      <c r="C938" s="108"/>
      <c r="D938" s="10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108"/>
      <c r="C939" s="108"/>
      <c r="D939" s="10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108"/>
      <c r="C940" s="108"/>
      <c r="D940" s="10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108"/>
      <c r="C941" s="108"/>
      <c r="D941" s="10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108"/>
      <c r="C942" s="108"/>
      <c r="D942" s="10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108"/>
      <c r="C943" s="108"/>
      <c r="D943" s="10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108"/>
      <c r="C944" s="108"/>
      <c r="D944" s="10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108"/>
      <c r="C945" s="108"/>
      <c r="D945" s="10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108"/>
      <c r="C946" s="108"/>
      <c r="D946" s="10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108"/>
      <c r="C947" s="108"/>
      <c r="D947" s="10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108"/>
      <c r="C948" s="108"/>
      <c r="D948" s="10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108"/>
      <c r="C949" s="108"/>
      <c r="D949" s="10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108"/>
      <c r="C950" s="108"/>
      <c r="D950" s="10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108"/>
      <c r="C951" s="108"/>
      <c r="D951" s="10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108"/>
      <c r="C952" s="108"/>
      <c r="D952" s="10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108"/>
      <c r="C953" s="108"/>
      <c r="D953" s="10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108"/>
      <c r="C954" s="108"/>
      <c r="D954" s="10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108"/>
      <c r="C955" s="108"/>
      <c r="D955" s="10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108"/>
      <c r="C956" s="108"/>
      <c r="D956" s="10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108"/>
      <c r="C957" s="108"/>
      <c r="D957" s="10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108"/>
      <c r="C958" s="108"/>
      <c r="D958" s="10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108"/>
      <c r="C959" s="108"/>
      <c r="D959" s="10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108"/>
      <c r="C960" s="108"/>
      <c r="D960" s="10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108"/>
      <c r="C961" s="108"/>
      <c r="D961" s="10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108"/>
      <c r="C962" s="108"/>
      <c r="D962" s="10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108"/>
      <c r="C963" s="108"/>
      <c r="D963" s="10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108"/>
      <c r="C964" s="108"/>
      <c r="D964" s="10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108"/>
      <c r="C965" s="108"/>
      <c r="D965" s="10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108"/>
      <c r="C966" s="108"/>
      <c r="D966" s="10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108"/>
      <c r="C967" s="108"/>
      <c r="D967" s="10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108"/>
      <c r="C968" s="108"/>
      <c r="D968" s="10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108"/>
      <c r="C969" s="108"/>
      <c r="D969" s="10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108"/>
      <c r="C970" s="108"/>
      <c r="D970" s="10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108"/>
      <c r="C971" s="108"/>
      <c r="D971" s="10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108"/>
      <c r="C972" s="108"/>
      <c r="D972" s="10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108"/>
      <c r="C973" s="108"/>
      <c r="D973" s="10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108"/>
      <c r="C974" s="108"/>
      <c r="D974" s="10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108"/>
      <c r="C975" s="108"/>
      <c r="D975" s="10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108"/>
      <c r="C976" s="108"/>
      <c r="D976" s="10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108"/>
      <c r="C977" s="108"/>
      <c r="D977" s="10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108"/>
      <c r="C978" s="108"/>
      <c r="D978" s="10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108"/>
      <c r="C979" s="108"/>
      <c r="D979" s="10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108"/>
      <c r="C980" s="108"/>
      <c r="D980" s="10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108"/>
      <c r="C981" s="108"/>
      <c r="D981" s="10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108"/>
      <c r="C982" s="108"/>
      <c r="D982" s="10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108"/>
      <c r="C983" s="108"/>
      <c r="D983" s="10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108"/>
      <c r="C984" s="108"/>
      <c r="D984" s="10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108"/>
      <c r="C985" s="108"/>
      <c r="D985" s="10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108"/>
      <c r="C986" s="108"/>
      <c r="D986" s="10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108"/>
      <c r="C987" s="108"/>
      <c r="D987" s="10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108"/>
      <c r="C988" s="108"/>
      <c r="D988" s="10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108"/>
      <c r="C989" s="108"/>
      <c r="D989" s="10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108"/>
      <c r="C990" s="108"/>
      <c r="D990" s="10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108"/>
      <c r="C991" s="108"/>
      <c r="D991" s="10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108"/>
      <c r="C992" s="108"/>
      <c r="D992" s="10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108"/>
      <c r="C993" s="108"/>
      <c r="D993" s="10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108"/>
      <c r="C994" s="108"/>
      <c r="D994" s="10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108"/>
      <c r="C995" s="108"/>
      <c r="D995" s="10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108"/>
      <c r="C996" s="108"/>
      <c r="D996" s="10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108"/>
      <c r="C997" s="108"/>
      <c r="D997" s="10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108"/>
      <c r="C998" s="108"/>
      <c r="D998" s="10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108"/>
      <c r="C999" s="108"/>
      <c r="D999" s="10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108"/>
      <c r="C1000" s="108"/>
      <c r="D1000" s="10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108"/>
      <c r="C1001" s="108"/>
      <c r="D1001" s="108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108"/>
      <c r="C1002" s="108"/>
      <c r="D1002" s="108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108"/>
      <c r="C1003" s="108"/>
      <c r="D1003" s="108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108"/>
      <c r="C1004" s="108"/>
      <c r="D1004" s="108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108"/>
      <c r="C1005" s="108"/>
      <c r="D1005" s="108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108"/>
      <c r="C1006" s="108"/>
      <c r="D1006" s="108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108"/>
      <c r="C1007" s="108"/>
      <c r="D1007" s="108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108"/>
      <c r="C1008" s="108"/>
      <c r="D1008" s="108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108"/>
      <c r="C1009" s="108"/>
      <c r="D1009" s="108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108"/>
      <c r="C1010" s="108"/>
      <c r="D1010" s="108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108"/>
      <c r="C1011" s="108"/>
      <c r="D1011" s="108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108"/>
      <c r="C1012" s="108"/>
      <c r="D1012" s="108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108"/>
      <c r="C1013" s="108"/>
      <c r="D1013" s="108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108"/>
      <c r="C1014" s="108"/>
      <c r="D1014" s="108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108"/>
      <c r="C1015" s="108"/>
      <c r="D1015" s="108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108"/>
      <c r="C1016" s="108"/>
      <c r="D1016" s="108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108"/>
      <c r="C1017" s="108"/>
      <c r="D1017" s="108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108"/>
      <c r="C1018" s="108"/>
      <c r="D1018" s="108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108"/>
      <c r="C1019" s="108"/>
      <c r="D1019" s="108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108"/>
      <c r="C1020" s="108"/>
      <c r="D1020" s="108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108"/>
      <c r="C1021" s="108"/>
      <c r="D1021" s="108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108"/>
      <c r="C1022" s="108"/>
      <c r="D1022" s="108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108"/>
      <c r="C1023" s="108"/>
      <c r="D1023" s="108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108"/>
      <c r="C1024" s="108"/>
      <c r="D1024" s="108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108"/>
      <c r="C1025" s="108"/>
      <c r="D1025" s="108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108"/>
      <c r="C1026" s="108"/>
      <c r="D1026" s="108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108"/>
      <c r="C1027" s="108"/>
      <c r="D1027" s="108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108"/>
      <c r="C1028" s="108"/>
      <c r="D1028" s="108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108"/>
      <c r="C1029" s="108"/>
      <c r="D1029" s="108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108"/>
      <c r="C1030" s="108"/>
      <c r="D1030" s="108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108"/>
      <c r="C1031" s="108"/>
      <c r="D1031" s="108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108"/>
      <c r="C1032" s="108"/>
      <c r="D1032" s="108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</sheetData>
  <mergeCells count="18">
    <mergeCell ref="F3:F4"/>
    <mergeCell ref="G3:H3"/>
    <mergeCell ref="I3:J3"/>
    <mergeCell ref="K3:K4"/>
    <mergeCell ref="F69:L69"/>
    <mergeCell ref="A70:B74"/>
    <mergeCell ref="C71:C73"/>
    <mergeCell ref="D71:E73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3" width="10.25"/>
    <col customWidth="1" min="14" max="14" width="15.75"/>
  </cols>
  <sheetData>
    <row r="1" ht="34.5" customHeight="1">
      <c r="A1" s="91" t="s">
        <v>2111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112" t="s">
        <v>2112</v>
      </c>
      <c r="N3" s="67" t="s">
        <v>12</v>
      </c>
      <c r="O3" s="67" t="s">
        <v>13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9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2">
        <v>1.0</v>
      </c>
      <c r="B5" s="13" t="s">
        <v>2113</v>
      </c>
      <c r="C5" s="70" t="s">
        <v>2114</v>
      </c>
      <c r="D5" s="71">
        <v>51372.0</v>
      </c>
      <c r="E5" s="71" t="s">
        <v>2115</v>
      </c>
      <c r="F5" s="16"/>
      <c r="G5" s="17"/>
      <c r="H5" s="18"/>
      <c r="I5" s="29">
        <v>1250.0</v>
      </c>
      <c r="J5" s="20"/>
      <c r="K5" s="33"/>
      <c r="L5" s="22"/>
      <c r="M5" s="22"/>
      <c r="N5" s="92">
        <v>1250.0</v>
      </c>
      <c r="O5" s="24">
        <f t="shared" ref="O5:O47" si="1">SUM(F5+G5+H5+I5+J5+K5+L5-N5)</f>
        <v>0</v>
      </c>
      <c r="P5" s="25"/>
      <c r="Q5" s="25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2">
        <v>2.0</v>
      </c>
      <c r="B6" s="13" t="s">
        <v>2113</v>
      </c>
      <c r="C6" s="70" t="s">
        <v>2116</v>
      </c>
      <c r="D6" s="71">
        <v>45096.0</v>
      </c>
      <c r="E6" s="71" t="s">
        <v>1035</v>
      </c>
      <c r="F6" s="16"/>
      <c r="G6" s="17"/>
      <c r="H6" s="18"/>
      <c r="I6" s="29">
        <v>3950.0</v>
      </c>
      <c r="J6" s="35"/>
      <c r="K6" s="33"/>
      <c r="L6" s="28"/>
      <c r="M6" s="28"/>
      <c r="N6" s="92">
        <v>3950.0</v>
      </c>
      <c r="O6" s="24">
        <f t="shared" si="1"/>
        <v>0</v>
      </c>
      <c r="P6" s="25"/>
      <c r="Q6" s="25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2">
        <v>3.0</v>
      </c>
      <c r="B7" s="13" t="s">
        <v>2113</v>
      </c>
      <c r="C7" s="70" t="s">
        <v>2117</v>
      </c>
      <c r="D7" s="71">
        <v>49272.0</v>
      </c>
      <c r="E7" s="71" t="s">
        <v>2118</v>
      </c>
      <c r="F7" s="16"/>
      <c r="G7" s="17"/>
      <c r="H7" s="32"/>
      <c r="I7" s="29">
        <v>5000.0</v>
      </c>
      <c r="J7" s="35"/>
      <c r="K7" s="21"/>
      <c r="L7" s="28"/>
      <c r="M7" s="28"/>
      <c r="N7" s="92">
        <v>5000.0</v>
      </c>
      <c r="O7" s="24">
        <f t="shared" si="1"/>
        <v>0</v>
      </c>
      <c r="P7" s="25"/>
      <c r="Q7" s="25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2">
        <v>4.0</v>
      </c>
      <c r="B8" s="13" t="s">
        <v>2113</v>
      </c>
      <c r="C8" s="70" t="s">
        <v>2119</v>
      </c>
      <c r="D8" s="71">
        <v>50853.0</v>
      </c>
      <c r="E8" s="71" t="s">
        <v>363</v>
      </c>
      <c r="F8" s="16"/>
      <c r="G8" s="17"/>
      <c r="H8" s="32"/>
      <c r="I8" s="29">
        <v>5000.0</v>
      </c>
      <c r="J8" s="20"/>
      <c r="K8" s="21"/>
      <c r="L8" s="28"/>
      <c r="M8" s="28"/>
      <c r="N8" s="92">
        <v>5000.0</v>
      </c>
      <c r="O8" s="24">
        <f t="shared" si="1"/>
        <v>0</v>
      </c>
      <c r="P8" s="25"/>
      <c r="Q8" s="25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2">
        <v>5.0</v>
      </c>
      <c r="B9" s="13" t="s">
        <v>2113</v>
      </c>
      <c r="C9" s="70" t="s">
        <v>2120</v>
      </c>
      <c r="D9" s="71">
        <v>53283.0</v>
      </c>
      <c r="E9" s="71" t="s">
        <v>166</v>
      </c>
      <c r="F9" s="16"/>
      <c r="G9" s="17"/>
      <c r="H9" s="32"/>
      <c r="I9" s="29">
        <v>1450.0</v>
      </c>
      <c r="J9" s="20"/>
      <c r="K9" s="21"/>
      <c r="L9" s="28"/>
      <c r="M9" s="28"/>
      <c r="N9" s="92">
        <v>1450.0</v>
      </c>
      <c r="O9" s="24">
        <f t="shared" si="1"/>
        <v>0</v>
      </c>
      <c r="P9" s="25"/>
      <c r="Q9" s="25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2">
        <v>6.0</v>
      </c>
      <c r="B10" s="13" t="s">
        <v>2113</v>
      </c>
      <c r="C10" s="70" t="s">
        <v>2121</v>
      </c>
      <c r="D10" s="71">
        <v>54455.0</v>
      </c>
      <c r="E10" s="71" t="s">
        <v>2122</v>
      </c>
      <c r="F10" s="36"/>
      <c r="G10" s="17"/>
      <c r="H10" s="32"/>
      <c r="I10" s="29"/>
      <c r="J10" s="20">
        <v>25000.0</v>
      </c>
      <c r="K10" s="21"/>
      <c r="L10" s="28"/>
      <c r="M10" s="28"/>
      <c r="N10" s="92">
        <v>25000.0</v>
      </c>
      <c r="O10" s="24">
        <f t="shared" si="1"/>
        <v>0</v>
      </c>
      <c r="P10" s="25"/>
      <c r="Q10" s="25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2">
        <v>7.0</v>
      </c>
      <c r="B11" s="13" t="s">
        <v>2113</v>
      </c>
      <c r="C11" s="70" t="s">
        <v>2123</v>
      </c>
      <c r="D11" s="71">
        <v>60222.0</v>
      </c>
      <c r="E11" s="71" t="s">
        <v>2124</v>
      </c>
      <c r="F11" s="16"/>
      <c r="G11" s="17"/>
      <c r="H11" s="18"/>
      <c r="I11" s="29">
        <v>300.0</v>
      </c>
      <c r="J11" s="20"/>
      <c r="K11" s="21"/>
      <c r="L11" s="28"/>
      <c r="M11" s="28"/>
      <c r="N11" s="92">
        <v>300.0</v>
      </c>
      <c r="O11" s="24">
        <f t="shared" si="1"/>
        <v>0</v>
      </c>
      <c r="P11" s="25"/>
      <c r="Q11" s="25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2">
        <v>8.0</v>
      </c>
      <c r="B12" s="13" t="s">
        <v>2113</v>
      </c>
      <c r="C12" s="70" t="s">
        <v>2125</v>
      </c>
      <c r="D12" s="71">
        <v>64568.0</v>
      </c>
      <c r="E12" s="71" t="s">
        <v>2126</v>
      </c>
      <c r="F12" s="16"/>
      <c r="G12" s="17"/>
      <c r="H12" s="32"/>
      <c r="I12" s="29">
        <v>27000.0</v>
      </c>
      <c r="J12" s="20"/>
      <c r="K12" s="33"/>
      <c r="L12" s="28"/>
      <c r="M12" s="28"/>
      <c r="N12" s="92">
        <v>27000.0</v>
      </c>
      <c r="O12" s="24">
        <f t="shared" si="1"/>
        <v>0</v>
      </c>
      <c r="P12" s="25"/>
      <c r="Q12" s="25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2">
        <v>9.0</v>
      </c>
      <c r="B13" s="13" t="s">
        <v>2113</v>
      </c>
      <c r="C13" s="70" t="s">
        <v>2127</v>
      </c>
      <c r="D13" s="71">
        <v>62107.0</v>
      </c>
      <c r="E13" s="71" t="s">
        <v>1648</v>
      </c>
      <c r="F13" s="36">
        <v>150.0</v>
      </c>
      <c r="G13" s="17"/>
      <c r="H13" s="18"/>
      <c r="I13" s="29"/>
      <c r="J13" s="35"/>
      <c r="K13" s="33"/>
      <c r="L13" s="28"/>
      <c r="M13" s="28"/>
      <c r="N13" s="92">
        <v>150.0</v>
      </c>
      <c r="O13" s="24">
        <f t="shared" si="1"/>
        <v>0</v>
      </c>
      <c r="P13" s="25"/>
      <c r="Q13" s="25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2">
        <v>10.0</v>
      </c>
      <c r="B14" s="13" t="s">
        <v>2113</v>
      </c>
      <c r="C14" s="70" t="s">
        <v>2128</v>
      </c>
      <c r="D14" s="71">
        <v>62887.0</v>
      </c>
      <c r="E14" s="71" t="s">
        <v>172</v>
      </c>
      <c r="F14" s="16"/>
      <c r="G14" s="37">
        <v>8000.0</v>
      </c>
      <c r="H14" s="32"/>
      <c r="I14" s="29"/>
      <c r="J14" s="20"/>
      <c r="K14" s="33"/>
      <c r="L14" s="28"/>
      <c r="M14" s="28"/>
      <c r="N14" s="92">
        <v>8000.0</v>
      </c>
      <c r="O14" s="24">
        <f t="shared" si="1"/>
        <v>0</v>
      </c>
      <c r="P14" s="25"/>
      <c r="Q14" s="25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2">
        <v>11.0</v>
      </c>
      <c r="B15" s="13" t="s">
        <v>2113</v>
      </c>
      <c r="C15" s="70" t="s">
        <v>2129</v>
      </c>
      <c r="D15" s="71">
        <v>10001.0</v>
      </c>
      <c r="E15" s="71" t="s">
        <v>901</v>
      </c>
      <c r="F15" s="16"/>
      <c r="G15" s="17"/>
      <c r="H15" s="18"/>
      <c r="I15" s="29">
        <v>10000.0</v>
      </c>
      <c r="J15" s="20"/>
      <c r="K15" s="33"/>
      <c r="L15" s="28"/>
      <c r="M15" s="28"/>
      <c r="N15" s="92">
        <v>10000.0</v>
      </c>
      <c r="O15" s="24">
        <f t="shared" si="1"/>
        <v>0</v>
      </c>
      <c r="P15" s="25"/>
      <c r="Q15" s="25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2">
        <v>12.0</v>
      </c>
      <c r="B16" s="13" t="s">
        <v>2113</v>
      </c>
      <c r="C16" s="70" t="s">
        <v>2130</v>
      </c>
      <c r="D16" s="71">
        <v>53842.0</v>
      </c>
      <c r="E16" s="71" t="s">
        <v>974</v>
      </c>
      <c r="F16" s="16"/>
      <c r="G16" s="40"/>
      <c r="H16" s="18"/>
      <c r="I16" s="29">
        <v>5150.0</v>
      </c>
      <c r="J16" s="20"/>
      <c r="K16" s="33"/>
      <c r="L16" s="28"/>
      <c r="M16" s="28"/>
      <c r="N16" s="92">
        <v>5150.0</v>
      </c>
      <c r="O16" s="24">
        <f t="shared" si="1"/>
        <v>0</v>
      </c>
      <c r="P16" s="25"/>
      <c r="Q16" s="2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2">
        <v>13.0</v>
      </c>
      <c r="B17" s="13" t="s">
        <v>2113</v>
      </c>
      <c r="C17" s="70" t="s">
        <v>2131</v>
      </c>
      <c r="D17" s="71">
        <v>59531.0</v>
      </c>
      <c r="E17" s="71" t="s">
        <v>2132</v>
      </c>
      <c r="F17" s="16"/>
      <c r="G17" s="37"/>
      <c r="H17" s="32"/>
      <c r="I17" s="29">
        <v>10000.0</v>
      </c>
      <c r="J17" s="35"/>
      <c r="K17" s="33"/>
      <c r="L17" s="28"/>
      <c r="M17" s="28"/>
      <c r="N17" s="92">
        <v>10000.0</v>
      </c>
      <c r="O17" s="24">
        <f t="shared" si="1"/>
        <v>0</v>
      </c>
      <c r="P17" s="25"/>
      <c r="Q17" s="25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2">
        <v>14.0</v>
      </c>
      <c r="B18" s="13" t="s">
        <v>2113</v>
      </c>
      <c r="C18" s="70" t="s">
        <v>2133</v>
      </c>
      <c r="D18" s="71">
        <v>51017.0</v>
      </c>
      <c r="E18" s="71" t="s">
        <v>29</v>
      </c>
      <c r="F18" s="16"/>
      <c r="G18" s="37"/>
      <c r="H18" s="32">
        <v>12500.0</v>
      </c>
      <c r="I18" s="29"/>
      <c r="J18" s="35"/>
      <c r="K18" s="21"/>
      <c r="L18" s="28"/>
      <c r="M18" s="28"/>
      <c r="N18" s="92">
        <v>12500.0</v>
      </c>
      <c r="O18" s="24">
        <f t="shared" si="1"/>
        <v>0</v>
      </c>
      <c r="P18" s="25"/>
      <c r="Q18" s="25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2">
        <v>15.0</v>
      </c>
      <c r="B19" s="13" t="s">
        <v>2113</v>
      </c>
      <c r="C19" s="70" t="s">
        <v>2134</v>
      </c>
      <c r="D19" s="71">
        <v>10006.0</v>
      </c>
      <c r="E19" s="71" t="s">
        <v>43</v>
      </c>
      <c r="F19" s="16"/>
      <c r="G19" s="17"/>
      <c r="H19" s="18"/>
      <c r="I19" s="29">
        <v>20000.0</v>
      </c>
      <c r="J19" s="20"/>
      <c r="K19" s="21"/>
      <c r="L19" s="28"/>
      <c r="M19" s="28"/>
      <c r="N19" s="92">
        <v>20000.0</v>
      </c>
      <c r="O19" s="24">
        <f t="shared" si="1"/>
        <v>0</v>
      </c>
      <c r="P19" s="25"/>
      <c r="Q19" s="2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2">
        <v>16.0</v>
      </c>
      <c r="B20" s="13" t="s">
        <v>2113</v>
      </c>
      <c r="C20" s="70" t="s">
        <v>2135</v>
      </c>
      <c r="D20" s="71">
        <v>22332.0</v>
      </c>
      <c r="E20" s="71" t="s">
        <v>179</v>
      </c>
      <c r="F20" s="16"/>
      <c r="G20" s="17"/>
      <c r="H20" s="18"/>
      <c r="I20" s="29">
        <v>4750.0</v>
      </c>
      <c r="J20" s="20"/>
      <c r="K20" s="21"/>
      <c r="L20" s="28"/>
      <c r="M20" s="28"/>
      <c r="N20" s="92">
        <v>4750.0</v>
      </c>
      <c r="O20" s="24">
        <f t="shared" si="1"/>
        <v>0</v>
      </c>
      <c r="P20" s="25"/>
      <c r="Q20" s="25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2">
        <v>17.0</v>
      </c>
      <c r="B21" s="13" t="s">
        <v>2113</v>
      </c>
      <c r="C21" s="70" t="s">
        <v>2136</v>
      </c>
      <c r="D21" s="71">
        <v>21821.0</v>
      </c>
      <c r="E21" s="71" t="s">
        <v>224</v>
      </c>
      <c r="F21" s="16"/>
      <c r="G21" s="17"/>
      <c r="H21" s="18"/>
      <c r="I21" s="29"/>
      <c r="J21" s="20"/>
      <c r="K21" s="33">
        <v>300.0</v>
      </c>
      <c r="L21" s="28"/>
      <c r="M21" s="28"/>
      <c r="N21" s="92">
        <v>300.0</v>
      </c>
      <c r="O21" s="24">
        <f t="shared" si="1"/>
        <v>0</v>
      </c>
      <c r="P21" s="25"/>
      <c r="Q21" s="25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2">
        <v>18.0</v>
      </c>
      <c r="B22" s="13" t="s">
        <v>2113</v>
      </c>
      <c r="C22" s="70" t="s">
        <v>2137</v>
      </c>
      <c r="D22" s="71">
        <v>63430.0</v>
      </c>
      <c r="E22" s="71" t="s">
        <v>2138</v>
      </c>
      <c r="F22" s="16"/>
      <c r="G22" s="17"/>
      <c r="H22" s="32"/>
      <c r="I22" s="29">
        <v>21000.0</v>
      </c>
      <c r="J22" s="20"/>
      <c r="K22" s="21"/>
      <c r="L22" s="28"/>
      <c r="M22" s="28"/>
      <c r="N22" s="92">
        <v>21000.0</v>
      </c>
      <c r="O22" s="24">
        <f t="shared" si="1"/>
        <v>0</v>
      </c>
      <c r="P22" s="25"/>
      <c r="Q22" s="25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2">
        <v>19.0</v>
      </c>
      <c r="B23" s="13" t="s">
        <v>2113</v>
      </c>
      <c r="C23" s="70" t="s">
        <v>2139</v>
      </c>
      <c r="D23" s="71">
        <v>48973.0</v>
      </c>
      <c r="E23" s="71" t="s">
        <v>160</v>
      </c>
      <c r="F23" s="16"/>
      <c r="G23" s="17"/>
      <c r="H23" s="18"/>
      <c r="I23" s="29">
        <v>15000.0</v>
      </c>
      <c r="J23" s="20"/>
      <c r="K23" s="21"/>
      <c r="L23" s="28"/>
      <c r="M23" s="28"/>
      <c r="N23" s="92">
        <v>15000.0</v>
      </c>
      <c r="O23" s="24">
        <f t="shared" si="1"/>
        <v>0</v>
      </c>
      <c r="P23" s="25"/>
      <c r="Q23" s="25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2">
        <v>20.0</v>
      </c>
      <c r="B24" s="13" t="s">
        <v>2113</v>
      </c>
      <c r="C24" s="70" t="s">
        <v>2140</v>
      </c>
      <c r="D24" s="71">
        <v>52032.0</v>
      </c>
      <c r="E24" s="71" t="s">
        <v>114</v>
      </c>
      <c r="F24" s="16"/>
      <c r="G24" s="17"/>
      <c r="H24" s="18"/>
      <c r="I24" s="29">
        <v>700.0</v>
      </c>
      <c r="J24" s="20"/>
      <c r="K24" s="21"/>
      <c r="L24" s="28"/>
      <c r="M24" s="28"/>
      <c r="N24" s="92">
        <v>700.0</v>
      </c>
      <c r="O24" s="24">
        <f t="shared" si="1"/>
        <v>0</v>
      </c>
      <c r="P24" s="25"/>
      <c r="Q24" s="25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2">
        <v>21.0</v>
      </c>
      <c r="B25" s="13" t="s">
        <v>2113</v>
      </c>
      <c r="C25" s="70" t="s">
        <v>2141</v>
      </c>
      <c r="D25" s="71">
        <v>54515.0</v>
      </c>
      <c r="E25" s="71" t="s">
        <v>2142</v>
      </c>
      <c r="F25" s="16"/>
      <c r="G25" s="17"/>
      <c r="H25" s="18"/>
      <c r="I25" s="29">
        <v>4600.0</v>
      </c>
      <c r="J25" s="20"/>
      <c r="K25" s="33"/>
      <c r="L25" s="28"/>
      <c r="M25" s="28"/>
      <c r="N25" s="92">
        <v>4600.0</v>
      </c>
      <c r="O25" s="24">
        <f t="shared" si="1"/>
        <v>0</v>
      </c>
      <c r="P25" s="25"/>
      <c r="Q25" s="25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2">
        <v>22.0</v>
      </c>
      <c r="B26" s="13" t="s">
        <v>2113</v>
      </c>
      <c r="C26" s="70" t="s">
        <v>2143</v>
      </c>
      <c r="D26" s="71">
        <v>48910.0</v>
      </c>
      <c r="E26" s="71" t="s">
        <v>106</v>
      </c>
      <c r="F26" s="16"/>
      <c r="G26" s="17"/>
      <c r="H26" s="18"/>
      <c r="I26" s="29">
        <v>2650.0</v>
      </c>
      <c r="J26" s="20"/>
      <c r="K26" s="21"/>
      <c r="L26" s="28"/>
      <c r="M26" s="28"/>
      <c r="N26" s="92">
        <v>2650.0</v>
      </c>
      <c r="O26" s="24">
        <f t="shared" si="1"/>
        <v>0</v>
      </c>
      <c r="P26" s="25"/>
      <c r="Q26" s="25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2">
        <v>23.0</v>
      </c>
      <c r="B27" s="13" t="s">
        <v>2113</v>
      </c>
      <c r="C27" s="70" t="s">
        <v>2144</v>
      </c>
      <c r="D27" s="71">
        <v>52647.0</v>
      </c>
      <c r="E27" s="71" t="s">
        <v>1313</v>
      </c>
      <c r="F27" s="16"/>
      <c r="G27" s="17"/>
      <c r="H27" s="18"/>
      <c r="I27" s="29">
        <v>2500.0</v>
      </c>
      <c r="J27" s="20"/>
      <c r="K27" s="21"/>
      <c r="L27" s="28"/>
      <c r="M27" s="28"/>
      <c r="N27" s="92">
        <v>2500.0</v>
      </c>
      <c r="O27" s="24">
        <f t="shared" si="1"/>
        <v>0</v>
      </c>
      <c r="P27" s="25"/>
      <c r="Q27" s="25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2">
        <v>24.0</v>
      </c>
      <c r="B28" s="13" t="s">
        <v>2113</v>
      </c>
      <c r="C28" s="70" t="s">
        <v>2145</v>
      </c>
      <c r="D28" s="71">
        <v>59930.0</v>
      </c>
      <c r="E28" s="71" t="s">
        <v>2146</v>
      </c>
      <c r="F28" s="16"/>
      <c r="G28" s="17"/>
      <c r="H28" s="18"/>
      <c r="I28" s="29">
        <v>3200.0</v>
      </c>
      <c r="J28" s="20"/>
      <c r="K28" s="33"/>
      <c r="L28" s="28"/>
      <c r="M28" s="28"/>
      <c r="N28" s="92">
        <v>3200.0</v>
      </c>
      <c r="O28" s="24">
        <f t="shared" si="1"/>
        <v>0</v>
      </c>
      <c r="P28" s="25"/>
      <c r="Q28" s="25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2">
        <v>25.0</v>
      </c>
      <c r="B29" s="13" t="s">
        <v>2113</v>
      </c>
      <c r="C29" s="70" t="s">
        <v>2147</v>
      </c>
      <c r="D29" s="71">
        <v>22332.0</v>
      </c>
      <c r="E29" s="71" t="s">
        <v>179</v>
      </c>
      <c r="F29" s="16"/>
      <c r="G29" s="17"/>
      <c r="H29" s="18"/>
      <c r="I29" s="29">
        <v>5150.0</v>
      </c>
      <c r="J29" s="20"/>
      <c r="K29" s="33"/>
      <c r="L29" s="28"/>
      <c r="M29" s="28"/>
      <c r="N29" s="92">
        <v>5150.0</v>
      </c>
      <c r="O29" s="24">
        <f t="shared" si="1"/>
        <v>0</v>
      </c>
      <c r="P29" s="25"/>
      <c r="Q29" s="25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2">
        <v>26.0</v>
      </c>
      <c r="B30" s="13" t="s">
        <v>2113</v>
      </c>
      <c r="C30" s="70" t="s">
        <v>2148</v>
      </c>
      <c r="D30" s="71">
        <v>54226.0</v>
      </c>
      <c r="E30" s="71" t="s">
        <v>37</v>
      </c>
      <c r="F30" s="16"/>
      <c r="G30" s="17"/>
      <c r="H30" s="18"/>
      <c r="I30" s="29"/>
      <c r="J30" s="20">
        <v>3780.0</v>
      </c>
      <c r="K30" s="21"/>
      <c r="L30" s="28"/>
      <c r="M30" s="28"/>
      <c r="N30" s="92">
        <v>3780.0</v>
      </c>
      <c r="O30" s="24">
        <f t="shared" si="1"/>
        <v>0</v>
      </c>
      <c r="P30" s="25"/>
      <c r="Q30" s="25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2">
        <v>27.0</v>
      </c>
      <c r="B31" s="13" t="s">
        <v>2113</v>
      </c>
      <c r="C31" s="70" t="s">
        <v>2149</v>
      </c>
      <c r="D31" s="71">
        <v>10001.0</v>
      </c>
      <c r="E31" s="71" t="s">
        <v>901</v>
      </c>
      <c r="F31" s="16"/>
      <c r="G31" s="17"/>
      <c r="H31" s="18"/>
      <c r="I31" s="29">
        <v>2500.0</v>
      </c>
      <c r="J31" s="20"/>
      <c r="K31" s="21"/>
      <c r="L31" s="28"/>
      <c r="M31" s="28"/>
      <c r="N31" s="92">
        <v>2500.0</v>
      </c>
      <c r="O31" s="24">
        <f t="shared" si="1"/>
        <v>0</v>
      </c>
      <c r="P31" s="25"/>
      <c r="Q31" s="2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2">
        <v>28.0</v>
      </c>
      <c r="B32" s="13" t="s">
        <v>2113</v>
      </c>
      <c r="C32" s="70" t="s">
        <v>2150</v>
      </c>
      <c r="D32" s="71">
        <v>21384.0</v>
      </c>
      <c r="E32" s="71" t="s">
        <v>196</v>
      </c>
      <c r="F32" s="16"/>
      <c r="G32" s="37">
        <v>15000.0</v>
      </c>
      <c r="H32" s="18"/>
      <c r="I32" s="29"/>
      <c r="J32" s="20"/>
      <c r="K32" s="21"/>
      <c r="L32" s="28"/>
      <c r="M32" s="28"/>
      <c r="N32" s="92">
        <v>15000.0</v>
      </c>
      <c r="O32" s="24">
        <f t="shared" si="1"/>
        <v>0</v>
      </c>
      <c r="P32" s="25"/>
      <c r="Q32" s="2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2">
        <v>29.0</v>
      </c>
      <c r="B33" s="13" t="s">
        <v>2113</v>
      </c>
      <c r="C33" s="70" t="s">
        <v>2151</v>
      </c>
      <c r="D33" s="71">
        <v>64569.0</v>
      </c>
      <c r="E33" s="71" t="s">
        <v>2152</v>
      </c>
      <c r="F33" s="16"/>
      <c r="G33" s="17"/>
      <c r="H33" s="18"/>
      <c r="I33" s="29">
        <v>27000.0</v>
      </c>
      <c r="J33" s="20"/>
      <c r="K33" s="21"/>
      <c r="L33" s="28"/>
      <c r="M33" s="28"/>
      <c r="N33" s="92">
        <v>27000.0</v>
      </c>
      <c r="O33" s="24">
        <f t="shared" si="1"/>
        <v>0</v>
      </c>
      <c r="P33" s="25"/>
      <c r="Q33" s="2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2">
        <v>30.0</v>
      </c>
      <c r="B34" s="13" t="s">
        <v>2113</v>
      </c>
      <c r="C34" s="70" t="s">
        <v>2153</v>
      </c>
      <c r="D34" s="71">
        <v>10002.0</v>
      </c>
      <c r="E34" s="71" t="s">
        <v>755</v>
      </c>
      <c r="F34" s="16"/>
      <c r="G34" s="17"/>
      <c r="H34" s="18"/>
      <c r="I34" s="29"/>
      <c r="J34" s="20"/>
      <c r="K34" s="33">
        <v>2500.0</v>
      </c>
      <c r="L34" s="28"/>
      <c r="M34" s="28"/>
      <c r="N34" s="92">
        <v>2500.0</v>
      </c>
      <c r="O34" s="24">
        <f t="shared" si="1"/>
        <v>0</v>
      </c>
      <c r="P34" s="25"/>
      <c r="Q34" s="25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2">
        <v>31.0</v>
      </c>
      <c r="B35" s="13" t="s">
        <v>2113</v>
      </c>
      <c r="C35" s="70" t="s">
        <v>2154</v>
      </c>
      <c r="D35" s="71">
        <v>50871.0</v>
      </c>
      <c r="E35" s="71" t="s">
        <v>2155</v>
      </c>
      <c r="F35" s="16"/>
      <c r="G35" s="17"/>
      <c r="H35" s="18"/>
      <c r="I35" s="29">
        <v>26250.0</v>
      </c>
      <c r="J35" s="20"/>
      <c r="K35" s="21"/>
      <c r="L35" s="28"/>
      <c r="M35" s="28"/>
      <c r="N35" s="92">
        <v>26250.0</v>
      </c>
      <c r="O35" s="24">
        <f t="shared" si="1"/>
        <v>0</v>
      </c>
      <c r="P35" s="25"/>
      <c r="Q35" s="25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2">
        <v>32.0</v>
      </c>
      <c r="B36" s="13" t="s">
        <v>2113</v>
      </c>
      <c r="C36" s="70" t="s">
        <v>2156</v>
      </c>
      <c r="D36" s="71">
        <v>22332.0</v>
      </c>
      <c r="E36" s="71" t="s">
        <v>179</v>
      </c>
      <c r="F36" s="16"/>
      <c r="G36" s="37"/>
      <c r="H36" s="18"/>
      <c r="I36" s="29">
        <v>1140.0</v>
      </c>
      <c r="J36" s="20"/>
      <c r="K36" s="21"/>
      <c r="L36" s="28"/>
      <c r="M36" s="28"/>
      <c r="N36" s="92">
        <v>1140.0</v>
      </c>
      <c r="O36" s="24">
        <f t="shared" si="1"/>
        <v>0</v>
      </c>
      <c r="P36" s="25"/>
      <c r="Q36" s="25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2">
        <v>33.0</v>
      </c>
      <c r="B37" s="13" t="s">
        <v>2113</v>
      </c>
      <c r="C37" s="70" t="s">
        <v>2157</v>
      </c>
      <c r="D37" s="71">
        <v>48631.0</v>
      </c>
      <c r="E37" s="71" t="s">
        <v>1358</v>
      </c>
      <c r="F37" s="16"/>
      <c r="G37" s="17"/>
      <c r="H37" s="18"/>
      <c r="I37" s="29">
        <v>15000.0</v>
      </c>
      <c r="J37" s="20"/>
      <c r="K37" s="21"/>
      <c r="L37" s="28"/>
      <c r="M37" s="28"/>
      <c r="N37" s="92">
        <v>15000.0</v>
      </c>
      <c r="O37" s="24">
        <f t="shared" si="1"/>
        <v>0</v>
      </c>
      <c r="P37" s="25"/>
      <c r="Q37" s="25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2">
        <v>34.0</v>
      </c>
      <c r="B38" s="13" t="s">
        <v>2113</v>
      </c>
      <c r="C38" s="70" t="s">
        <v>2158</v>
      </c>
      <c r="D38" s="71">
        <v>63078.0</v>
      </c>
      <c r="E38" s="71" t="s">
        <v>2159</v>
      </c>
      <c r="F38" s="16"/>
      <c r="G38" s="17"/>
      <c r="H38" s="18"/>
      <c r="I38" s="29"/>
      <c r="J38" s="20">
        <v>17500.0</v>
      </c>
      <c r="K38" s="21"/>
      <c r="L38" s="28"/>
      <c r="M38" s="28"/>
      <c r="N38" s="92">
        <v>17500.0</v>
      </c>
      <c r="O38" s="24">
        <f t="shared" si="1"/>
        <v>0</v>
      </c>
      <c r="P38" s="25"/>
      <c r="Q38" s="25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2">
        <v>35.0</v>
      </c>
      <c r="B39" s="13" t="s">
        <v>2113</v>
      </c>
      <c r="C39" s="70" t="s">
        <v>2160</v>
      </c>
      <c r="D39" s="71">
        <v>34482.0</v>
      </c>
      <c r="E39" s="71" t="s">
        <v>2161</v>
      </c>
      <c r="F39" s="16"/>
      <c r="G39" s="17"/>
      <c r="H39" s="18"/>
      <c r="I39" s="29">
        <v>300.0</v>
      </c>
      <c r="J39" s="20"/>
      <c r="K39" s="21"/>
      <c r="L39" s="28"/>
      <c r="M39" s="28"/>
      <c r="N39" s="92">
        <v>300.0</v>
      </c>
      <c r="O39" s="24">
        <f t="shared" si="1"/>
        <v>0</v>
      </c>
      <c r="P39" s="25"/>
      <c r="Q39" s="25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2">
        <v>36.0</v>
      </c>
      <c r="B40" s="13" t="s">
        <v>2113</v>
      </c>
      <c r="C40" s="70" t="s">
        <v>2162</v>
      </c>
      <c r="D40" s="71">
        <v>48631.0</v>
      </c>
      <c r="E40" s="71" t="s">
        <v>1358</v>
      </c>
      <c r="F40" s="16"/>
      <c r="G40" s="17"/>
      <c r="H40" s="32"/>
      <c r="I40" s="29">
        <v>5000.0</v>
      </c>
      <c r="J40" s="20"/>
      <c r="K40" s="21"/>
      <c r="L40" s="28"/>
      <c r="M40" s="28"/>
      <c r="N40" s="92">
        <v>5000.0</v>
      </c>
      <c r="O40" s="24">
        <f t="shared" si="1"/>
        <v>0</v>
      </c>
      <c r="P40" s="25"/>
      <c r="Q40" s="25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2">
        <v>37.0</v>
      </c>
      <c r="B41" s="13" t="s">
        <v>2113</v>
      </c>
      <c r="C41" s="70" t="s">
        <v>2163</v>
      </c>
      <c r="D41" s="71">
        <v>56768.0</v>
      </c>
      <c r="E41" s="71" t="s">
        <v>2164</v>
      </c>
      <c r="F41" s="36">
        <v>1200.0</v>
      </c>
      <c r="G41" s="17"/>
      <c r="H41" s="32"/>
      <c r="I41" s="29"/>
      <c r="J41" s="20"/>
      <c r="K41" s="21"/>
      <c r="L41" s="28"/>
      <c r="M41" s="28"/>
      <c r="N41" s="92">
        <v>1200.0</v>
      </c>
      <c r="O41" s="24">
        <f t="shared" si="1"/>
        <v>0</v>
      </c>
      <c r="P41" s="25"/>
      <c r="Q41" s="25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2">
        <v>38.0</v>
      </c>
      <c r="B42" s="13" t="s">
        <v>2113</v>
      </c>
      <c r="C42" s="70" t="s">
        <v>2165</v>
      </c>
      <c r="D42" s="71">
        <v>58175.0</v>
      </c>
      <c r="E42" s="71" t="s">
        <v>843</v>
      </c>
      <c r="F42" s="36">
        <v>2500.0</v>
      </c>
      <c r="G42" s="17"/>
      <c r="H42" s="32"/>
      <c r="I42" s="29"/>
      <c r="J42" s="35"/>
      <c r="K42" s="21"/>
      <c r="L42" s="28"/>
      <c r="M42" s="28"/>
      <c r="N42" s="92">
        <v>2500.0</v>
      </c>
      <c r="O42" s="24">
        <f t="shared" si="1"/>
        <v>0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>
      <c r="A43" s="12">
        <v>39.0</v>
      </c>
      <c r="B43" s="13" t="s">
        <v>2113</v>
      </c>
      <c r="C43" s="70" t="s">
        <v>2166</v>
      </c>
      <c r="D43" s="71">
        <v>56980.0</v>
      </c>
      <c r="E43" s="71" t="s">
        <v>415</v>
      </c>
      <c r="F43" s="16"/>
      <c r="G43" s="17"/>
      <c r="H43" s="32"/>
      <c r="I43" s="29">
        <v>15000.0</v>
      </c>
      <c r="J43" s="35"/>
      <c r="K43" s="21"/>
      <c r="L43" s="28"/>
      <c r="M43" s="28"/>
      <c r="N43" s="92">
        <v>15000.0</v>
      </c>
      <c r="O43" s="24">
        <f t="shared" si="1"/>
        <v>0</v>
      </c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>
      <c r="A44" s="12">
        <v>40.0</v>
      </c>
      <c r="B44" s="13" t="s">
        <v>2113</v>
      </c>
      <c r="C44" s="70" t="s">
        <v>2167</v>
      </c>
      <c r="D44" s="71">
        <v>10288.0</v>
      </c>
      <c r="E44" s="71" t="s">
        <v>614</v>
      </c>
      <c r="F44" s="16"/>
      <c r="G44" s="17"/>
      <c r="H44" s="32"/>
      <c r="I44" s="29">
        <v>900.0</v>
      </c>
      <c r="J44" s="35"/>
      <c r="K44" s="33"/>
      <c r="L44" s="28"/>
      <c r="M44" s="28"/>
      <c r="N44" s="92">
        <v>900.0</v>
      </c>
      <c r="O44" s="24">
        <f t="shared" si="1"/>
        <v>0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>
      <c r="A45" s="12">
        <v>41.0</v>
      </c>
      <c r="B45" s="13" t="s">
        <v>2027</v>
      </c>
      <c r="C45" s="70" t="s">
        <v>2168</v>
      </c>
      <c r="D45" s="71">
        <v>56387.0</v>
      </c>
      <c r="E45" s="71" t="s">
        <v>437</v>
      </c>
      <c r="F45" s="16"/>
      <c r="G45" s="17"/>
      <c r="H45" s="32"/>
      <c r="I45" s="29"/>
      <c r="J45" s="35"/>
      <c r="K45" s="33">
        <v>90000.0</v>
      </c>
      <c r="L45" s="28"/>
      <c r="M45" s="28"/>
      <c r="N45" s="92">
        <v>90000.0</v>
      </c>
      <c r="O45" s="24">
        <f t="shared" si="1"/>
        <v>0</v>
      </c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>
      <c r="A46" s="12">
        <v>42.0</v>
      </c>
      <c r="B46" s="13" t="s">
        <v>2113</v>
      </c>
      <c r="C46" s="70" t="s">
        <v>2169</v>
      </c>
      <c r="D46" s="71">
        <v>51406.0</v>
      </c>
      <c r="E46" s="71" t="s">
        <v>128</v>
      </c>
      <c r="F46" s="16"/>
      <c r="G46" s="17"/>
      <c r="H46" s="32">
        <v>18500.0</v>
      </c>
      <c r="I46" s="29"/>
      <c r="J46" s="35"/>
      <c r="K46" s="33"/>
      <c r="L46" s="28"/>
      <c r="M46" s="28"/>
      <c r="N46" s="92">
        <v>18500.0</v>
      </c>
      <c r="O46" s="24">
        <f t="shared" si="1"/>
        <v>0</v>
      </c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>
      <c r="A47" s="12">
        <v>43.0</v>
      </c>
      <c r="B47" s="13" t="s">
        <v>2113</v>
      </c>
      <c r="C47" s="70" t="s">
        <v>2170</v>
      </c>
      <c r="D47" s="71">
        <v>10095.0</v>
      </c>
      <c r="E47" s="71" t="s">
        <v>2171</v>
      </c>
      <c r="F47" s="16"/>
      <c r="G47" s="17"/>
      <c r="H47" s="32"/>
      <c r="I47" s="29"/>
      <c r="J47" s="35"/>
      <c r="K47" s="33">
        <v>1490.0</v>
      </c>
      <c r="L47" s="28"/>
      <c r="M47" s="28"/>
      <c r="N47" s="92">
        <v>1490.0</v>
      </c>
      <c r="O47" s="24">
        <f t="shared" si="1"/>
        <v>0</v>
      </c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>
      <c r="A48" s="84"/>
      <c r="B48" s="98"/>
      <c r="C48" s="99"/>
      <c r="D48" s="110"/>
      <c r="E48" s="99"/>
      <c r="F48" s="45">
        <f t="shared" ref="F48:K48" si="2">SUM(F5:F47)</f>
        <v>3850</v>
      </c>
      <c r="G48" s="46">
        <f t="shared" si="2"/>
        <v>23000</v>
      </c>
      <c r="H48" s="47">
        <f t="shared" si="2"/>
        <v>31000</v>
      </c>
      <c r="I48" s="48">
        <f t="shared" si="2"/>
        <v>241740</v>
      </c>
      <c r="J48" s="49">
        <f t="shared" si="2"/>
        <v>46280</v>
      </c>
      <c r="K48" s="49">
        <f t="shared" si="2"/>
        <v>94290</v>
      </c>
      <c r="L48" s="51">
        <v>0.0</v>
      </c>
      <c r="M48" s="51"/>
      <c r="N48" s="104">
        <f>SUM(F48:L48)</f>
        <v>440160</v>
      </c>
      <c r="O48" s="24">
        <f>SUM(O5:O47)</f>
        <v>0</v>
      </c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>
      <c r="A49" s="85"/>
      <c r="B49" s="106"/>
      <c r="C49" s="106"/>
      <c r="D49" s="106"/>
      <c r="E49" s="85"/>
      <c r="F49" s="54">
        <f>F48+G48+H48+I48+J48+K48</f>
        <v>440160</v>
      </c>
      <c r="G49" s="2"/>
      <c r="H49" s="2"/>
      <c r="I49" s="2"/>
      <c r="J49" s="2"/>
      <c r="K49" s="2"/>
      <c r="L49" s="3"/>
      <c r="M49" s="113"/>
      <c r="N49" s="105"/>
      <c r="O49" s="87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>
      <c r="A50" s="88"/>
      <c r="C50" s="106"/>
      <c r="D50" s="106"/>
      <c r="E50" s="85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C51" s="107"/>
      <c r="D51" s="90" t="s">
        <v>260</v>
      </c>
      <c r="E51" s="57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C52" s="8"/>
      <c r="D52" s="58"/>
      <c r="E52" s="59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C53" s="9"/>
      <c r="D53" s="60"/>
      <c r="E53" s="61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C54" s="108"/>
      <c r="D54" s="108"/>
      <c r="E54" s="4"/>
      <c r="F54" s="4" t="s">
        <v>261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108"/>
      <c r="C55" s="108"/>
      <c r="D55" s="10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108"/>
      <c r="C56" s="108"/>
      <c r="D56" s="10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108"/>
      <c r="C57" s="108"/>
      <c r="D57" s="10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108"/>
      <c r="C58" s="108"/>
      <c r="D58" s="10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108"/>
      <c r="C59" s="108"/>
      <c r="D59" s="10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108"/>
      <c r="C60" s="108"/>
      <c r="D60" s="10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108"/>
      <c r="C61" s="108"/>
      <c r="D61" s="10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108"/>
      <c r="C62" s="108"/>
      <c r="D62" s="10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108"/>
      <c r="C63" s="108"/>
      <c r="D63" s="10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108"/>
      <c r="C64" s="108"/>
      <c r="D64" s="10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108"/>
      <c r="C65" s="108"/>
      <c r="D65" s="10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108"/>
      <c r="C66" s="108"/>
      <c r="D66" s="10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108"/>
      <c r="C67" s="108"/>
      <c r="D67" s="10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108"/>
      <c r="C68" s="108"/>
      <c r="D68" s="10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108"/>
      <c r="C69" s="108"/>
      <c r="D69" s="10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108"/>
      <c r="C70" s="108"/>
      <c r="D70" s="10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108"/>
      <c r="C71" s="108"/>
      <c r="D71" s="10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108"/>
      <c r="C72" s="108"/>
      <c r="D72" s="10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108"/>
      <c r="C73" s="108"/>
      <c r="D73" s="10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108"/>
      <c r="C74" s="108"/>
      <c r="D74" s="10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108"/>
      <c r="C75" s="108"/>
      <c r="D75" s="10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108"/>
      <c r="C76" s="108"/>
      <c r="D76" s="10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108"/>
      <c r="C77" s="108"/>
      <c r="D77" s="10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108"/>
      <c r="C78" s="108"/>
      <c r="D78" s="10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108"/>
      <c r="C79" s="108"/>
      <c r="D79" s="10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108"/>
      <c r="C80" s="108"/>
      <c r="D80" s="10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108"/>
      <c r="C81" s="108"/>
      <c r="D81" s="10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108"/>
      <c r="C82" s="108"/>
      <c r="D82" s="10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108"/>
      <c r="C83" s="108"/>
      <c r="D83" s="10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108"/>
      <c r="C84" s="108"/>
      <c r="D84" s="10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108"/>
      <c r="C85" s="108"/>
      <c r="D85" s="10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108"/>
      <c r="C86" s="108"/>
      <c r="D86" s="10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108"/>
      <c r="C87" s="108"/>
      <c r="D87" s="10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108"/>
      <c r="C88" s="108"/>
      <c r="D88" s="10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108"/>
      <c r="C89" s="108"/>
      <c r="D89" s="10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108"/>
      <c r="C90" s="108"/>
      <c r="D90" s="10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108"/>
      <c r="C91" s="108"/>
      <c r="D91" s="10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108"/>
      <c r="C92" s="108"/>
      <c r="D92" s="10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108"/>
      <c r="C93" s="108"/>
      <c r="D93" s="10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108"/>
      <c r="C94" s="108"/>
      <c r="D94" s="10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108"/>
      <c r="C95" s="108"/>
      <c r="D95" s="10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108"/>
      <c r="C96" s="108"/>
      <c r="D96" s="10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108"/>
      <c r="C97" s="108"/>
      <c r="D97" s="10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108"/>
      <c r="C98" s="108"/>
      <c r="D98" s="10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108"/>
      <c r="C99" s="108"/>
      <c r="D99" s="10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108"/>
      <c r="C100" s="108"/>
      <c r="D100" s="10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108"/>
      <c r="C101" s="108"/>
      <c r="D101" s="10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108"/>
      <c r="C102" s="108"/>
      <c r="D102" s="10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108"/>
      <c r="C103" s="108"/>
      <c r="D103" s="10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108"/>
      <c r="C104" s="108"/>
      <c r="D104" s="10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108"/>
      <c r="C105" s="108"/>
      <c r="D105" s="10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108"/>
      <c r="C106" s="108"/>
      <c r="D106" s="10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108"/>
      <c r="C107" s="108"/>
      <c r="D107" s="10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108"/>
      <c r="C108" s="108"/>
      <c r="D108" s="10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108"/>
      <c r="C109" s="108"/>
      <c r="D109" s="10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108"/>
      <c r="C110" s="108"/>
      <c r="D110" s="10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108"/>
      <c r="C111" s="108"/>
      <c r="D111" s="10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108"/>
      <c r="C112" s="108"/>
      <c r="D112" s="10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108"/>
      <c r="C113" s="108"/>
      <c r="D113" s="10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108"/>
      <c r="C114" s="108"/>
      <c r="D114" s="10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108"/>
      <c r="C115" s="108"/>
      <c r="D115" s="10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108"/>
      <c r="C116" s="108"/>
      <c r="D116" s="10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108"/>
      <c r="C117" s="108"/>
      <c r="D117" s="10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108"/>
      <c r="C118" s="108"/>
      <c r="D118" s="10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108"/>
      <c r="C119" s="108"/>
      <c r="D119" s="10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108"/>
      <c r="C120" s="108"/>
      <c r="D120" s="10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108"/>
      <c r="C121" s="108"/>
      <c r="D121" s="10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108"/>
      <c r="C122" s="108"/>
      <c r="D122" s="10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108"/>
      <c r="C123" s="108"/>
      <c r="D123" s="10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108"/>
      <c r="C124" s="108"/>
      <c r="D124" s="10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108"/>
      <c r="C125" s="108"/>
      <c r="D125" s="10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108"/>
      <c r="C126" s="108"/>
      <c r="D126" s="10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108"/>
      <c r="C127" s="108"/>
      <c r="D127" s="10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108"/>
      <c r="C128" s="108"/>
      <c r="D128" s="10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108"/>
      <c r="C129" s="108"/>
      <c r="D129" s="10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108"/>
      <c r="C130" s="108"/>
      <c r="D130" s="10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108"/>
      <c r="C131" s="108"/>
      <c r="D131" s="10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108"/>
      <c r="C132" s="108"/>
      <c r="D132" s="10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108"/>
      <c r="C133" s="108"/>
      <c r="D133" s="10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108"/>
      <c r="C134" s="108"/>
      <c r="D134" s="10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108"/>
      <c r="C135" s="108"/>
      <c r="D135" s="10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108"/>
      <c r="C136" s="108"/>
      <c r="D136" s="10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108"/>
      <c r="C137" s="108"/>
      <c r="D137" s="10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108"/>
      <c r="C138" s="108"/>
      <c r="D138" s="10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108"/>
      <c r="C139" s="108"/>
      <c r="D139" s="10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108"/>
      <c r="C140" s="108"/>
      <c r="D140" s="10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108"/>
      <c r="C141" s="108"/>
      <c r="D141" s="10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108"/>
      <c r="C142" s="108"/>
      <c r="D142" s="10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108"/>
      <c r="C143" s="108"/>
      <c r="D143" s="10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108"/>
      <c r="C144" s="108"/>
      <c r="D144" s="10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108"/>
      <c r="C145" s="108"/>
      <c r="D145" s="10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108"/>
      <c r="C146" s="108"/>
      <c r="D146" s="10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108"/>
      <c r="C147" s="108"/>
      <c r="D147" s="10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108"/>
      <c r="C148" s="108"/>
      <c r="D148" s="10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108"/>
      <c r="C149" s="108"/>
      <c r="D149" s="10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108"/>
      <c r="C150" s="108"/>
      <c r="D150" s="10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108"/>
      <c r="C151" s="108"/>
      <c r="D151" s="10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108"/>
      <c r="C152" s="108"/>
      <c r="D152" s="10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108"/>
      <c r="C153" s="108"/>
      <c r="D153" s="10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108"/>
      <c r="C154" s="108"/>
      <c r="D154" s="10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108"/>
      <c r="C155" s="108"/>
      <c r="D155" s="10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108"/>
      <c r="C156" s="108"/>
      <c r="D156" s="10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108"/>
      <c r="C157" s="108"/>
      <c r="D157" s="10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108"/>
      <c r="C158" s="108"/>
      <c r="D158" s="10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108"/>
      <c r="C159" s="108"/>
      <c r="D159" s="10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108"/>
      <c r="C160" s="108"/>
      <c r="D160" s="10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108"/>
      <c r="C161" s="108"/>
      <c r="D161" s="10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108"/>
      <c r="C162" s="108"/>
      <c r="D162" s="10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108"/>
      <c r="C163" s="108"/>
      <c r="D163" s="10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108"/>
      <c r="C164" s="108"/>
      <c r="D164" s="10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108"/>
      <c r="C165" s="108"/>
      <c r="D165" s="10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108"/>
      <c r="C166" s="108"/>
      <c r="D166" s="10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108"/>
      <c r="C167" s="108"/>
      <c r="D167" s="10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108"/>
      <c r="C168" s="108"/>
      <c r="D168" s="10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108"/>
      <c r="C169" s="108"/>
      <c r="D169" s="10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108"/>
      <c r="C170" s="108"/>
      <c r="D170" s="10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108"/>
      <c r="C171" s="108"/>
      <c r="D171" s="10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108"/>
      <c r="C172" s="108"/>
      <c r="D172" s="10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108"/>
      <c r="C173" s="108"/>
      <c r="D173" s="10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108"/>
      <c r="C174" s="108"/>
      <c r="D174" s="10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108"/>
      <c r="C175" s="108"/>
      <c r="D175" s="10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108"/>
      <c r="C176" s="108"/>
      <c r="D176" s="10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108"/>
      <c r="C177" s="108"/>
      <c r="D177" s="10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108"/>
      <c r="C178" s="108"/>
      <c r="D178" s="10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108"/>
      <c r="C179" s="108"/>
      <c r="D179" s="10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108"/>
      <c r="C180" s="108"/>
      <c r="D180" s="10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108"/>
      <c r="C181" s="108"/>
      <c r="D181" s="10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108"/>
      <c r="C182" s="108"/>
      <c r="D182" s="10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108"/>
      <c r="C183" s="108"/>
      <c r="D183" s="10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108"/>
      <c r="C184" s="108"/>
      <c r="D184" s="10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108"/>
      <c r="C185" s="108"/>
      <c r="D185" s="10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108"/>
      <c r="C186" s="108"/>
      <c r="D186" s="10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108"/>
      <c r="C187" s="108"/>
      <c r="D187" s="10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108"/>
      <c r="C188" s="108"/>
      <c r="D188" s="10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108"/>
      <c r="C189" s="108"/>
      <c r="D189" s="10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108"/>
      <c r="C190" s="108"/>
      <c r="D190" s="10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108"/>
      <c r="C191" s="108"/>
      <c r="D191" s="10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108"/>
      <c r="C192" s="108"/>
      <c r="D192" s="10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108"/>
      <c r="C193" s="108"/>
      <c r="D193" s="10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108"/>
      <c r="C194" s="108"/>
      <c r="D194" s="10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108"/>
      <c r="C195" s="108"/>
      <c r="D195" s="10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108"/>
      <c r="C196" s="108"/>
      <c r="D196" s="10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108"/>
      <c r="C197" s="108"/>
      <c r="D197" s="10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108"/>
      <c r="C198" s="108"/>
      <c r="D198" s="10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108"/>
      <c r="C199" s="108"/>
      <c r="D199" s="10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108"/>
      <c r="C200" s="108"/>
      <c r="D200" s="10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108"/>
      <c r="C201" s="108"/>
      <c r="D201" s="10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108"/>
      <c r="C202" s="108"/>
      <c r="D202" s="10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108"/>
      <c r="C203" s="108"/>
      <c r="D203" s="10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108"/>
      <c r="C204" s="108"/>
      <c r="D204" s="10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108"/>
      <c r="C205" s="108"/>
      <c r="D205" s="10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108"/>
      <c r="C206" s="108"/>
      <c r="D206" s="10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108"/>
      <c r="C207" s="108"/>
      <c r="D207" s="10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108"/>
      <c r="C208" s="108"/>
      <c r="D208" s="10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108"/>
      <c r="C209" s="108"/>
      <c r="D209" s="10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108"/>
      <c r="C210" s="108"/>
      <c r="D210" s="10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108"/>
      <c r="C211" s="108"/>
      <c r="D211" s="10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108"/>
      <c r="C212" s="108"/>
      <c r="D212" s="10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108"/>
      <c r="C213" s="108"/>
      <c r="D213" s="10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108"/>
      <c r="C214" s="108"/>
      <c r="D214" s="10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108"/>
      <c r="C215" s="108"/>
      <c r="D215" s="10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108"/>
      <c r="C216" s="108"/>
      <c r="D216" s="10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108"/>
      <c r="C217" s="108"/>
      <c r="D217" s="10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108"/>
      <c r="C218" s="108"/>
      <c r="D218" s="10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108"/>
      <c r="C219" s="108"/>
      <c r="D219" s="10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108"/>
      <c r="C220" s="108"/>
      <c r="D220" s="10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108"/>
      <c r="C221" s="108"/>
      <c r="D221" s="10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108"/>
      <c r="C222" s="108"/>
      <c r="D222" s="10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108"/>
      <c r="C223" s="108"/>
      <c r="D223" s="10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108"/>
      <c r="C224" s="108"/>
      <c r="D224" s="10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108"/>
      <c r="C225" s="108"/>
      <c r="D225" s="10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108"/>
      <c r="C226" s="108"/>
      <c r="D226" s="10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108"/>
      <c r="C227" s="108"/>
      <c r="D227" s="10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108"/>
      <c r="C228" s="108"/>
      <c r="D228" s="10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108"/>
      <c r="C229" s="108"/>
      <c r="D229" s="10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108"/>
      <c r="C230" s="108"/>
      <c r="D230" s="10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108"/>
      <c r="C231" s="108"/>
      <c r="D231" s="10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108"/>
      <c r="C232" s="108"/>
      <c r="D232" s="10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108"/>
      <c r="C233" s="108"/>
      <c r="D233" s="10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108"/>
      <c r="C234" s="108"/>
      <c r="D234" s="10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108"/>
      <c r="C235" s="108"/>
      <c r="D235" s="10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108"/>
      <c r="C236" s="108"/>
      <c r="D236" s="10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108"/>
      <c r="C237" s="108"/>
      <c r="D237" s="10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108"/>
      <c r="C238" s="108"/>
      <c r="D238" s="10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108"/>
      <c r="C239" s="108"/>
      <c r="D239" s="10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108"/>
      <c r="C240" s="108"/>
      <c r="D240" s="10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108"/>
      <c r="C241" s="108"/>
      <c r="D241" s="10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108"/>
      <c r="C242" s="108"/>
      <c r="D242" s="10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108"/>
      <c r="C243" s="108"/>
      <c r="D243" s="10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108"/>
      <c r="C244" s="108"/>
      <c r="D244" s="10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108"/>
      <c r="C245" s="108"/>
      <c r="D245" s="10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108"/>
      <c r="C246" s="108"/>
      <c r="D246" s="10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108"/>
      <c r="C247" s="108"/>
      <c r="D247" s="10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108"/>
      <c r="C248" s="108"/>
      <c r="D248" s="10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108"/>
      <c r="C249" s="108"/>
      <c r="D249" s="10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108"/>
      <c r="C250" s="108"/>
      <c r="D250" s="10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108"/>
      <c r="C251" s="108"/>
      <c r="D251" s="10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108"/>
      <c r="C252" s="108"/>
      <c r="D252" s="10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108"/>
      <c r="C253" s="108"/>
      <c r="D253" s="10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108"/>
      <c r="C254" s="108"/>
      <c r="D254" s="10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108"/>
      <c r="C255" s="108"/>
      <c r="D255" s="10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108"/>
      <c r="C256" s="108"/>
      <c r="D256" s="10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108"/>
      <c r="C257" s="108"/>
      <c r="D257" s="10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108"/>
      <c r="C258" s="108"/>
      <c r="D258" s="10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108"/>
      <c r="C259" s="108"/>
      <c r="D259" s="10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108"/>
      <c r="C260" s="108"/>
      <c r="D260" s="10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108"/>
      <c r="C261" s="108"/>
      <c r="D261" s="10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108"/>
      <c r="C262" s="108"/>
      <c r="D262" s="10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108"/>
      <c r="C263" s="108"/>
      <c r="D263" s="10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108"/>
      <c r="C264" s="108"/>
      <c r="D264" s="10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108"/>
      <c r="C265" s="108"/>
      <c r="D265" s="10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108"/>
      <c r="C266" s="108"/>
      <c r="D266" s="10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108"/>
      <c r="C267" s="108"/>
      <c r="D267" s="10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108"/>
      <c r="C268" s="108"/>
      <c r="D268" s="10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108"/>
      <c r="C269" s="108"/>
      <c r="D269" s="10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108"/>
      <c r="C270" s="108"/>
      <c r="D270" s="10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108"/>
      <c r="C271" s="108"/>
      <c r="D271" s="10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108"/>
      <c r="C272" s="108"/>
      <c r="D272" s="10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108"/>
      <c r="C273" s="108"/>
      <c r="D273" s="10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108"/>
      <c r="C274" s="108"/>
      <c r="D274" s="10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108"/>
      <c r="C275" s="108"/>
      <c r="D275" s="10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108"/>
      <c r="C276" s="108"/>
      <c r="D276" s="10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108"/>
      <c r="C277" s="108"/>
      <c r="D277" s="10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108"/>
      <c r="C278" s="108"/>
      <c r="D278" s="10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108"/>
      <c r="C279" s="108"/>
      <c r="D279" s="10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108"/>
      <c r="C280" s="108"/>
      <c r="D280" s="10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108"/>
      <c r="C281" s="108"/>
      <c r="D281" s="10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108"/>
      <c r="C282" s="108"/>
      <c r="D282" s="10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108"/>
      <c r="C283" s="108"/>
      <c r="D283" s="10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108"/>
      <c r="C284" s="108"/>
      <c r="D284" s="10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108"/>
      <c r="C285" s="108"/>
      <c r="D285" s="10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108"/>
      <c r="C286" s="108"/>
      <c r="D286" s="10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108"/>
      <c r="C287" s="108"/>
      <c r="D287" s="10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108"/>
      <c r="C288" s="108"/>
      <c r="D288" s="10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108"/>
      <c r="C289" s="108"/>
      <c r="D289" s="10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108"/>
      <c r="C290" s="108"/>
      <c r="D290" s="10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108"/>
      <c r="C291" s="108"/>
      <c r="D291" s="10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108"/>
      <c r="C292" s="108"/>
      <c r="D292" s="10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108"/>
      <c r="C293" s="108"/>
      <c r="D293" s="10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108"/>
      <c r="C294" s="108"/>
      <c r="D294" s="10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108"/>
      <c r="C295" s="108"/>
      <c r="D295" s="10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108"/>
      <c r="C296" s="108"/>
      <c r="D296" s="10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108"/>
      <c r="C297" s="108"/>
      <c r="D297" s="10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108"/>
      <c r="C298" s="108"/>
      <c r="D298" s="10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108"/>
      <c r="C299" s="108"/>
      <c r="D299" s="10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108"/>
      <c r="C300" s="108"/>
      <c r="D300" s="10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108"/>
      <c r="C301" s="108"/>
      <c r="D301" s="10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108"/>
      <c r="C302" s="108"/>
      <c r="D302" s="10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108"/>
      <c r="C303" s="108"/>
      <c r="D303" s="10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108"/>
      <c r="C304" s="108"/>
      <c r="D304" s="10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108"/>
      <c r="C305" s="108"/>
      <c r="D305" s="10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108"/>
      <c r="C306" s="108"/>
      <c r="D306" s="10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108"/>
      <c r="C307" s="108"/>
      <c r="D307" s="10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108"/>
      <c r="C308" s="108"/>
      <c r="D308" s="10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108"/>
      <c r="C309" s="108"/>
      <c r="D309" s="10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108"/>
      <c r="C310" s="108"/>
      <c r="D310" s="10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108"/>
      <c r="C311" s="108"/>
      <c r="D311" s="10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108"/>
      <c r="C312" s="108"/>
      <c r="D312" s="10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108"/>
      <c r="C313" s="108"/>
      <c r="D313" s="10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108"/>
      <c r="C314" s="108"/>
      <c r="D314" s="10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108"/>
      <c r="C315" s="108"/>
      <c r="D315" s="10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108"/>
      <c r="C316" s="108"/>
      <c r="D316" s="10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108"/>
      <c r="C317" s="108"/>
      <c r="D317" s="10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108"/>
      <c r="C318" s="108"/>
      <c r="D318" s="10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108"/>
      <c r="C319" s="108"/>
      <c r="D319" s="10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108"/>
      <c r="C320" s="108"/>
      <c r="D320" s="10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108"/>
      <c r="C321" s="108"/>
      <c r="D321" s="10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108"/>
      <c r="C322" s="108"/>
      <c r="D322" s="10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108"/>
      <c r="C323" s="108"/>
      <c r="D323" s="10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108"/>
      <c r="C324" s="108"/>
      <c r="D324" s="10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108"/>
      <c r="C325" s="108"/>
      <c r="D325" s="10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108"/>
      <c r="C326" s="108"/>
      <c r="D326" s="10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108"/>
      <c r="C327" s="108"/>
      <c r="D327" s="10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108"/>
      <c r="C328" s="108"/>
      <c r="D328" s="10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108"/>
      <c r="C329" s="108"/>
      <c r="D329" s="10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108"/>
      <c r="C330" s="108"/>
      <c r="D330" s="10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108"/>
      <c r="C331" s="108"/>
      <c r="D331" s="10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108"/>
      <c r="C332" s="108"/>
      <c r="D332" s="10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108"/>
      <c r="C333" s="108"/>
      <c r="D333" s="10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108"/>
      <c r="C334" s="108"/>
      <c r="D334" s="10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108"/>
      <c r="C335" s="108"/>
      <c r="D335" s="10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108"/>
      <c r="C336" s="108"/>
      <c r="D336" s="10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108"/>
      <c r="C337" s="108"/>
      <c r="D337" s="10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108"/>
      <c r="C338" s="108"/>
      <c r="D338" s="10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108"/>
      <c r="C339" s="108"/>
      <c r="D339" s="10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108"/>
      <c r="C340" s="108"/>
      <c r="D340" s="10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108"/>
      <c r="C341" s="108"/>
      <c r="D341" s="10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108"/>
      <c r="C342" s="108"/>
      <c r="D342" s="10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108"/>
      <c r="C343" s="108"/>
      <c r="D343" s="10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108"/>
      <c r="C344" s="108"/>
      <c r="D344" s="10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108"/>
      <c r="C345" s="108"/>
      <c r="D345" s="10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108"/>
      <c r="C346" s="108"/>
      <c r="D346" s="10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108"/>
      <c r="C347" s="108"/>
      <c r="D347" s="10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108"/>
      <c r="C348" s="108"/>
      <c r="D348" s="10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108"/>
      <c r="C349" s="108"/>
      <c r="D349" s="10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108"/>
      <c r="C350" s="108"/>
      <c r="D350" s="10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108"/>
      <c r="C351" s="108"/>
      <c r="D351" s="10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108"/>
      <c r="C352" s="108"/>
      <c r="D352" s="10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108"/>
      <c r="C353" s="108"/>
      <c r="D353" s="10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108"/>
      <c r="C354" s="108"/>
      <c r="D354" s="10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108"/>
      <c r="C355" s="108"/>
      <c r="D355" s="10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108"/>
      <c r="C356" s="108"/>
      <c r="D356" s="10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108"/>
      <c r="C357" s="108"/>
      <c r="D357" s="10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108"/>
      <c r="C358" s="108"/>
      <c r="D358" s="10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108"/>
      <c r="C359" s="108"/>
      <c r="D359" s="10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108"/>
      <c r="C360" s="108"/>
      <c r="D360" s="10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108"/>
      <c r="C361" s="108"/>
      <c r="D361" s="10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108"/>
      <c r="C362" s="108"/>
      <c r="D362" s="10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108"/>
      <c r="C363" s="108"/>
      <c r="D363" s="10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108"/>
      <c r="C364" s="108"/>
      <c r="D364" s="10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108"/>
      <c r="C365" s="108"/>
      <c r="D365" s="10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108"/>
      <c r="C366" s="108"/>
      <c r="D366" s="10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108"/>
      <c r="C367" s="108"/>
      <c r="D367" s="10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108"/>
      <c r="C368" s="108"/>
      <c r="D368" s="10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108"/>
      <c r="C369" s="108"/>
      <c r="D369" s="10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108"/>
      <c r="C370" s="108"/>
      <c r="D370" s="10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108"/>
      <c r="C371" s="108"/>
      <c r="D371" s="10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108"/>
      <c r="C372" s="108"/>
      <c r="D372" s="10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108"/>
      <c r="C373" s="108"/>
      <c r="D373" s="10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108"/>
      <c r="C374" s="108"/>
      <c r="D374" s="10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108"/>
      <c r="C375" s="108"/>
      <c r="D375" s="10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108"/>
      <c r="C376" s="108"/>
      <c r="D376" s="10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108"/>
      <c r="C377" s="108"/>
      <c r="D377" s="10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108"/>
      <c r="C378" s="108"/>
      <c r="D378" s="10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108"/>
      <c r="C379" s="108"/>
      <c r="D379" s="10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108"/>
      <c r="C380" s="108"/>
      <c r="D380" s="10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108"/>
      <c r="C381" s="108"/>
      <c r="D381" s="10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108"/>
      <c r="C382" s="108"/>
      <c r="D382" s="10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108"/>
      <c r="C383" s="108"/>
      <c r="D383" s="10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108"/>
      <c r="C384" s="108"/>
      <c r="D384" s="10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108"/>
      <c r="C385" s="108"/>
      <c r="D385" s="10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108"/>
      <c r="C386" s="108"/>
      <c r="D386" s="10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108"/>
      <c r="C387" s="108"/>
      <c r="D387" s="10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108"/>
      <c r="C388" s="108"/>
      <c r="D388" s="10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108"/>
      <c r="C389" s="108"/>
      <c r="D389" s="10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108"/>
      <c r="C390" s="108"/>
      <c r="D390" s="10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108"/>
      <c r="C391" s="108"/>
      <c r="D391" s="10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108"/>
      <c r="C392" s="108"/>
      <c r="D392" s="10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108"/>
      <c r="C393" s="108"/>
      <c r="D393" s="10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108"/>
      <c r="C394" s="108"/>
      <c r="D394" s="10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108"/>
      <c r="C395" s="108"/>
      <c r="D395" s="10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108"/>
      <c r="C396" s="108"/>
      <c r="D396" s="10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108"/>
      <c r="C397" s="108"/>
      <c r="D397" s="10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108"/>
      <c r="C398" s="108"/>
      <c r="D398" s="10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108"/>
      <c r="C399" s="108"/>
      <c r="D399" s="10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108"/>
      <c r="C400" s="108"/>
      <c r="D400" s="10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108"/>
      <c r="C401" s="108"/>
      <c r="D401" s="10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108"/>
      <c r="C402" s="108"/>
      <c r="D402" s="10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108"/>
      <c r="C403" s="108"/>
      <c r="D403" s="10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108"/>
      <c r="C404" s="108"/>
      <c r="D404" s="10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108"/>
      <c r="C405" s="108"/>
      <c r="D405" s="10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108"/>
      <c r="C406" s="108"/>
      <c r="D406" s="10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108"/>
      <c r="C407" s="108"/>
      <c r="D407" s="10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108"/>
      <c r="C408" s="108"/>
      <c r="D408" s="10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108"/>
      <c r="C409" s="108"/>
      <c r="D409" s="10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108"/>
      <c r="C410" s="108"/>
      <c r="D410" s="10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108"/>
      <c r="C411" s="108"/>
      <c r="D411" s="10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108"/>
      <c r="C412" s="108"/>
      <c r="D412" s="10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108"/>
      <c r="C413" s="108"/>
      <c r="D413" s="10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108"/>
      <c r="C414" s="108"/>
      <c r="D414" s="10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108"/>
      <c r="C415" s="108"/>
      <c r="D415" s="10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108"/>
      <c r="C416" s="108"/>
      <c r="D416" s="10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108"/>
      <c r="C417" s="108"/>
      <c r="D417" s="10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108"/>
      <c r="C418" s="108"/>
      <c r="D418" s="10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108"/>
      <c r="C419" s="108"/>
      <c r="D419" s="10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108"/>
      <c r="C420" s="108"/>
      <c r="D420" s="10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108"/>
      <c r="C421" s="108"/>
      <c r="D421" s="10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108"/>
      <c r="C422" s="108"/>
      <c r="D422" s="10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108"/>
      <c r="C423" s="108"/>
      <c r="D423" s="10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108"/>
      <c r="C424" s="108"/>
      <c r="D424" s="10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108"/>
      <c r="C425" s="108"/>
      <c r="D425" s="10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108"/>
      <c r="C426" s="108"/>
      <c r="D426" s="10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108"/>
      <c r="C427" s="108"/>
      <c r="D427" s="10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108"/>
      <c r="C428" s="108"/>
      <c r="D428" s="10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108"/>
      <c r="C429" s="108"/>
      <c r="D429" s="10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108"/>
      <c r="C430" s="108"/>
      <c r="D430" s="10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108"/>
      <c r="C431" s="108"/>
      <c r="D431" s="10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108"/>
      <c r="C432" s="108"/>
      <c r="D432" s="10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108"/>
      <c r="C433" s="108"/>
      <c r="D433" s="10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108"/>
      <c r="C434" s="108"/>
      <c r="D434" s="10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108"/>
      <c r="C435" s="108"/>
      <c r="D435" s="10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108"/>
      <c r="C436" s="108"/>
      <c r="D436" s="10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108"/>
      <c r="C437" s="108"/>
      <c r="D437" s="10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108"/>
      <c r="C438" s="108"/>
      <c r="D438" s="10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108"/>
      <c r="C439" s="108"/>
      <c r="D439" s="10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108"/>
      <c r="C440" s="108"/>
      <c r="D440" s="10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108"/>
      <c r="C441" s="108"/>
      <c r="D441" s="10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108"/>
      <c r="C442" s="108"/>
      <c r="D442" s="10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108"/>
      <c r="C443" s="108"/>
      <c r="D443" s="10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108"/>
      <c r="C444" s="108"/>
      <c r="D444" s="10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108"/>
      <c r="C445" s="108"/>
      <c r="D445" s="10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108"/>
      <c r="C446" s="108"/>
      <c r="D446" s="10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108"/>
      <c r="C447" s="108"/>
      <c r="D447" s="10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108"/>
      <c r="C448" s="108"/>
      <c r="D448" s="10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108"/>
      <c r="C449" s="108"/>
      <c r="D449" s="10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108"/>
      <c r="C450" s="108"/>
      <c r="D450" s="10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108"/>
      <c r="C451" s="108"/>
      <c r="D451" s="10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108"/>
      <c r="C452" s="108"/>
      <c r="D452" s="10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108"/>
      <c r="C453" s="108"/>
      <c r="D453" s="10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108"/>
      <c r="C454" s="108"/>
      <c r="D454" s="10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108"/>
      <c r="C455" s="108"/>
      <c r="D455" s="10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108"/>
      <c r="C456" s="108"/>
      <c r="D456" s="10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108"/>
      <c r="C457" s="108"/>
      <c r="D457" s="10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108"/>
      <c r="C458" s="108"/>
      <c r="D458" s="10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108"/>
      <c r="C459" s="108"/>
      <c r="D459" s="10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108"/>
      <c r="C460" s="108"/>
      <c r="D460" s="10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108"/>
      <c r="C461" s="108"/>
      <c r="D461" s="10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108"/>
      <c r="C462" s="108"/>
      <c r="D462" s="10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108"/>
      <c r="C463" s="108"/>
      <c r="D463" s="10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108"/>
      <c r="C464" s="108"/>
      <c r="D464" s="10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108"/>
      <c r="C465" s="108"/>
      <c r="D465" s="10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108"/>
      <c r="C466" s="108"/>
      <c r="D466" s="10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108"/>
      <c r="C467" s="108"/>
      <c r="D467" s="10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108"/>
      <c r="C468" s="108"/>
      <c r="D468" s="10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108"/>
      <c r="C469" s="108"/>
      <c r="D469" s="10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108"/>
      <c r="C470" s="108"/>
      <c r="D470" s="10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108"/>
      <c r="C471" s="108"/>
      <c r="D471" s="10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108"/>
      <c r="C472" s="108"/>
      <c r="D472" s="10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108"/>
      <c r="C473" s="108"/>
      <c r="D473" s="10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108"/>
      <c r="C474" s="108"/>
      <c r="D474" s="10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108"/>
      <c r="C475" s="108"/>
      <c r="D475" s="10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108"/>
      <c r="C476" s="108"/>
      <c r="D476" s="10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108"/>
      <c r="C477" s="108"/>
      <c r="D477" s="10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108"/>
      <c r="C478" s="108"/>
      <c r="D478" s="10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108"/>
      <c r="C479" s="108"/>
      <c r="D479" s="10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108"/>
      <c r="C480" s="108"/>
      <c r="D480" s="10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108"/>
      <c r="C481" s="108"/>
      <c r="D481" s="10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108"/>
      <c r="C482" s="108"/>
      <c r="D482" s="10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108"/>
      <c r="C483" s="108"/>
      <c r="D483" s="10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108"/>
      <c r="C484" s="108"/>
      <c r="D484" s="10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108"/>
      <c r="C485" s="108"/>
      <c r="D485" s="10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108"/>
      <c r="C486" s="108"/>
      <c r="D486" s="10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108"/>
      <c r="C487" s="108"/>
      <c r="D487" s="10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108"/>
      <c r="C488" s="108"/>
      <c r="D488" s="10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108"/>
      <c r="C489" s="108"/>
      <c r="D489" s="10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108"/>
      <c r="C490" s="108"/>
      <c r="D490" s="10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108"/>
      <c r="C491" s="108"/>
      <c r="D491" s="10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108"/>
      <c r="C492" s="108"/>
      <c r="D492" s="10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108"/>
      <c r="C493" s="108"/>
      <c r="D493" s="10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108"/>
      <c r="C494" s="108"/>
      <c r="D494" s="10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108"/>
      <c r="C495" s="108"/>
      <c r="D495" s="10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108"/>
      <c r="C496" s="108"/>
      <c r="D496" s="10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108"/>
      <c r="C497" s="108"/>
      <c r="D497" s="10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108"/>
      <c r="C498" s="108"/>
      <c r="D498" s="10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108"/>
      <c r="C499" s="108"/>
      <c r="D499" s="10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108"/>
      <c r="C500" s="108"/>
      <c r="D500" s="10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108"/>
      <c r="C501" s="108"/>
      <c r="D501" s="10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108"/>
      <c r="C502" s="108"/>
      <c r="D502" s="10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108"/>
      <c r="C503" s="108"/>
      <c r="D503" s="10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108"/>
      <c r="C504" s="108"/>
      <c r="D504" s="10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108"/>
      <c r="C505" s="108"/>
      <c r="D505" s="10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108"/>
      <c r="C506" s="108"/>
      <c r="D506" s="10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108"/>
      <c r="C507" s="108"/>
      <c r="D507" s="10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108"/>
      <c r="C508" s="108"/>
      <c r="D508" s="10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108"/>
      <c r="C509" s="108"/>
      <c r="D509" s="10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108"/>
      <c r="C510" s="108"/>
      <c r="D510" s="10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108"/>
      <c r="C511" s="108"/>
      <c r="D511" s="10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108"/>
      <c r="C512" s="108"/>
      <c r="D512" s="10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108"/>
      <c r="C513" s="108"/>
      <c r="D513" s="10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108"/>
      <c r="C514" s="108"/>
      <c r="D514" s="10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108"/>
      <c r="C515" s="108"/>
      <c r="D515" s="10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108"/>
      <c r="C516" s="108"/>
      <c r="D516" s="10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108"/>
      <c r="C517" s="108"/>
      <c r="D517" s="10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108"/>
      <c r="C518" s="108"/>
      <c r="D518" s="10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108"/>
      <c r="C519" s="108"/>
      <c r="D519" s="10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108"/>
      <c r="C520" s="108"/>
      <c r="D520" s="10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108"/>
      <c r="C521" s="108"/>
      <c r="D521" s="10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108"/>
      <c r="C522" s="108"/>
      <c r="D522" s="10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108"/>
      <c r="C523" s="108"/>
      <c r="D523" s="10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108"/>
      <c r="C524" s="108"/>
      <c r="D524" s="10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108"/>
      <c r="C525" s="108"/>
      <c r="D525" s="10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108"/>
      <c r="C526" s="108"/>
      <c r="D526" s="10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108"/>
      <c r="C527" s="108"/>
      <c r="D527" s="10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108"/>
      <c r="C528" s="108"/>
      <c r="D528" s="10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108"/>
      <c r="C529" s="108"/>
      <c r="D529" s="10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108"/>
      <c r="C530" s="108"/>
      <c r="D530" s="10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108"/>
      <c r="C531" s="108"/>
      <c r="D531" s="10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108"/>
      <c r="C532" s="108"/>
      <c r="D532" s="10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108"/>
      <c r="C533" s="108"/>
      <c r="D533" s="10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108"/>
      <c r="C534" s="108"/>
      <c r="D534" s="10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108"/>
      <c r="C535" s="108"/>
      <c r="D535" s="10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108"/>
      <c r="C536" s="108"/>
      <c r="D536" s="10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108"/>
      <c r="C537" s="108"/>
      <c r="D537" s="10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108"/>
      <c r="C538" s="108"/>
      <c r="D538" s="10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108"/>
      <c r="C539" s="108"/>
      <c r="D539" s="10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108"/>
      <c r="C540" s="108"/>
      <c r="D540" s="10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108"/>
      <c r="C541" s="108"/>
      <c r="D541" s="10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108"/>
      <c r="C542" s="108"/>
      <c r="D542" s="10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108"/>
      <c r="C543" s="108"/>
      <c r="D543" s="10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108"/>
      <c r="C544" s="108"/>
      <c r="D544" s="10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108"/>
      <c r="C545" s="108"/>
      <c r="D545" s="10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108"/>
      <c r="C546" s="108"/>
      <c r="D546" s="10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108"/>
      <c r="C547" s="108"/>
      <c r="D547" s="10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108"/>
      <c r="C548" s="108"/>
      <c r="D548" s="10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108"/>
      <c r="C549" s="108"/>
      <c r="D549" s="10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108"/>
      <c r="C550" s="108"/>
      <c r="D550" s="10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108"/>
      <c r="C551" s="108"/>
      <c r="D551" s="10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108"/>
      <c r="C552" s="108"/>
      <c r="D552" s="10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108"/>
      <c r="C553" s="108"/>
      <c r="D553" s="10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108"/>
      <c r="C554" s="108"/>
      <c r="D554" s="10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108"/>
      <c r="C555" s="108"/>
      <c r="D555" s="10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108"/>
      <c r="C556" s="108"/>
      <c r="D556" s="10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108"/>
      <c r="C557" s="108"/>
      <c r="D557" s="10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108"/>
      <c r="C558" s="108"/>
      <c r="D558" s="10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108"/>
      <c r="C559" s="108"/>
      <c r="D559" s="10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108"/>
      <c r="C560" s="108"/>
      <c r="D560" s="10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108"/>
      <c r="C561" s="108"/>
      <c r="D561" s="10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108"/>
      <c r="C562" s="108"/>
      <c r="D562" s="10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108"/>
      <c r="C563" s="108"/>
      <c r="D563" s="10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108"/>
      <c r="C564" s="108"/>
      <c r="D564" s="10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108"/>
      <c r="C565" s="108"/>
      <c r="D565" s="10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108"/>
      <c r="C566" s="108"/>
      <c r="D566" s="10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108"/>
      <c r="C567" s="108"/>
      <c r="D567" s="10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108"/>
      <c r="C568" s="108"/>
      <c r="D568" s="10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108"/>
      <c r="C569" s="108"/>
      <c r="D569" s="10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108"/>
      <c r="C570" s="108"/>
      <c r="D570" s="10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108"/>
      <c r="C571" s="108"/>
      <c r="D571" s="10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108"/>
      <c r="C572" s="108"/>
      <c r="D572" s="10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108"/>
      <c r="C573" s="108"/>
      <c r="D573" s="10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108"/>
      <c r="C574" s="108"/>
      <c r="D574" s="10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108"/>
      <c r="C575" s="108"/>
      <c r="D575" s="10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108"/>
      <c r="C576" s="108"/>
      <c r="D576" s="10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108"/>
      <c r="C577" s="108"/>
      <c r="D577" s="10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108"/>
      <c r="C578" s="108"/>
      <c r="D578" s="10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108"/>
      <c r="C579" s="108"/>
      <c r="D579" s="10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108"/>
      <c r="C580" s="108"/>
      <c r="D580" s="10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108"/>
      <c r="C581" s="108"/>
      <c r="D581" s="10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108"/>
      <c r="C582" s="108"/>
      <c r="D582" s="10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108"/>
      <c r="C583" s="108"/>
      <c r="D583" s="10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108"/>
      <c r="C584" s="108"/>
      <c r="D584" s="10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108"/>
      <c r="C585" s="108"/>
      <c r="D585" s="10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108"/>
      <c r="C586" s="108"/>
      <c r="D586" s="10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108"/>
      <c r="C587" s="108"/>
      <c r="D587" s="10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108"/>
      <c r="C588" s="108"/>
      <c r="D588" s="10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108"/>
      <c r="C589" s="108"/>
      <c r="D589" s="10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108"/>
      <c r="C590" s="108"/>
      <c r="D590" s="10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108"/>
      <c r="C591" s="108"/>
      <c r="D591" s="10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108"/>
      <c r="C592" s="108"/>
      <c r="D592" s="10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108"/>
      <c r="C593" s="108"/>
      <c r="D593" s="10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108"/>
      <c r="C594" s="108"/>
      <c r="D594" s="10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108"/>
      <c r="C595" s="108"/>
      <c r="D595" s="10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108"/>
      <c r="C596" s="108"/>
      <c r="D596" s="10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108"/>
      <c r="C597" s="108"/>
      <c r="D597" s="10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108"/>
      <c r="C598" s="108"/>
      <c r="D598" s="10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108"/>
      <c r="C599" s="108"/>
      <c r="D599" s="10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108"/>
      <c r="C600" s="108"/>
      <c r="D600" s="10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108"/>
      <c r="C601" s="108"/>
      <c r="D601" s="10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108"/>
      <c r="C602" s="108"/>
      <c r="D602" s="10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108"/>
      <c r="C603" s="108"/>
      <c r="D603" s="10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108"/>
      <c r="C604" s="108"/>
      <c r="D604" s="10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108"/>
      <c r="C605" s="108"/>
      <c r="D605" s="10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108"/>
      <c r="C606" s="108"/>
      <c r="D606" s="10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108"/>
      <c r="C607" s="108"/>
      <c r="D607" s="10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108"/>
      <c r="C608" s="108"/>
      <c r="D608" s="10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108"/>
      <c r="C609" s="108"/>
      <c r="D609" s="10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108"/>
      <c r="C610" s="108"/>
      <c r="D610" s="10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108"/>
      <c r="C611" s="108"/>
      <c r="D611" s="10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108"/>
      <c r="C612" s="108"/>
      <c r="D612" s="10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108"/>
      <c r="C613" s="108"/>
      <c r="D613" s="10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108"/>
      <c r="C614" s="108"/>
      <c r="D614" s="10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108"/>
      <c r="C615" s="108"/>
      <c r="D615" s="10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108"/>
      <c r="C616" s="108"/>
      <c r="D616" s="10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108"/>
      <c r="C617" s="108"/>
      <c r="D617" s="10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108"/>
      <c r="C618" s="108"/>
      <c r="D618" s="10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108"/>
      <c r="C619" s="108"/>
      <c r="D619" s="10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108"/>
      <c r="C620" s="108"/>
      <c r="D620" s="10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108"/>
      <c r="C621" s="108"/>
      <c r="D621" s="10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108"/>
      <c r="C622" s="108"/>
      <c r="D622" s="10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108"/>
      <c r="C623" s="108"/>
      <c r="D623" s="10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108"/>
      <c r="C624" s="108"/>
      <c r="D624" s="10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108"/>
      <c r="C625" s="108"/>
      <c r="D625" s="10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108"/>
      <c r="C626" s="108"/>
      <c r="D626" s="10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108"/>
      <c r="C627" s="108"/>
      <c r="D627" s="10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108"/>
      <c r="C628" s="108"/>
      <c r="D628" s="10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108"/>
      <c r="C629" s="108"/>
      <c r="D629" s="10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108"/>
      <c r="C630" s="108"/>
      <c r="D630" s="10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108"/>
      <c r="C631" s="108"/>
      <c r="D631" s="10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108"/>
      <c r="C632" s="108"/>
      <c r="D632" s="10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108"/>
      <c r="C633" s="108"/>
      <c r="D633" s="10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108"/>
      <c r="C634" s="108"/>
      <c r="D634" s="10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108"/>
      <c r="C635" s="108"/>
      <c r="D635" s="10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108"/>
      <c r="C636" s="108"/>
      <c r="D636" s="10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108"/>
      <c r="C637" s="108"/>
      <c r="D637" s="10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108"/>
      <c r="C638" s="108"/>
      <c r="D638" s="10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108"/>
      <c r="C639" s="108"/>
      <c r="D639" s="10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108"/>
      <c r="C640" s="108"/>
      <c r="D640" s="10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108"/>
      <c r="C641" s="108"/>
      <c r="D641" s="10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108"/>
      <c r="C642" s="108"/>
      <c r="D642" s="10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108"/>
      <c r="C643" s="108"/>
      <c r="D643" s="10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108"/>
      <c r="C644" s="108"/>
      <c r="D644" s="10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108"/>
      <c r="C645" s="108"/>
      <c r="D645" s="10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108"/>
      <c r="C646" s="108"/>
      <c r="D646" s="10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108"/>
      <c r="C647" s="108"/>
      <c r="D647" s="10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108"/>
      <c r="C648" s="108"/>
      <c r="D648" s="10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108"/>
      <c r="C649" s="108"/>
      <c r="D649" s="10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108"/>
      <c r="C650" s="108"/>
      <c r="D650" s="10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108"/>
      <c r="C651" s="108"/>
      <c r="D651" s="10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108"/>
      <c r="C652" s="108"/>
      <c r="D652" s="10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108"/>
      <c r="C653" s="108"/>
      <c r="D653" s="10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108"/>
      <c r="C654" s="108"/>
      <c r="D654" s="10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108"/>
      <c r="C655" s="108"/>
      <c r="D655" s="10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108"/>
      <c r="C656" s="108"/>
      <c r="D656" s="10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108"/>
      <c r="C657" s="108"/>
      <c r="D657" s="10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108"/>
      <c r="C658" s="108"/>
      <c r="D658" s="10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108"/>
      <c r="C659" s="108"/>
      <c r="D659" s="10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108"/>
      <c r="C660" s="108"/>
      <c r="D660" s="10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108"/>
      <c r="C661" s="108"/>
      <c r="D661" s="10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108"/>
      <c r="C662" s="108"/>
      <c r="D662" s="10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108"/>
      <c r="C663" s="108"/>
      <c r="D663" s="10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108"/>
      <c r="C664" s="108"/>
      <c r="D664" s="10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108"/>
      <c r="C665" s="108"/>
      <c r="D665" s="10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108"/>
      <c r="C666" s="108"/>
      <c r="D666" s="10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108"/>
      <c r="C667" s="108"/>
      <c r="D667" s="10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108"/>
      <c r="C668" s="108"/>
      <c r="D668" s="10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108"/>
      <c r="C669" s="108"/>
      <c r="D669" s="10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108"/>
      <c r="C670" s="108"/>
      <c r="D670" s="10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108"/>
      <c r="C671" s="108"/>
      <c r="D671" s="10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108"/>
      <c r="C672" s="108"/>
      <c r="D672" s="10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108"/>
      <c r="C673" s="108"/>
      <c r="D673" s="10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108"/>
      <c r="C674" s="108"/>
      <c r="D674" s="10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108"/>
      <c r="C675" s="108"/>
      <c r="D675" s="10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108"/>
      <c r="C676" s="108"/>
      <c r="D676" s="10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108"/>
      <c r="C677" s="108"/>
      <c r="D677" s="10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108"/>
      <c r="C678" s="108"/>
      <c r="D678" s="10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108"/>
      <c r="C679" s="108"/>
      <c r="D679" s="10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108"/>
      <c r="C680" s="108"/>
      <c r="D680" s="10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108"/>
      <c r="C681" s="108"/>
      <c r="D681" s="10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108"/>
      <c r="C682" s="108"/>
      <c r="D682" s="10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108"/>
      <c r="C683" s="108"/>
      <c r="D683" s="10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108"/>
      <c r="C684" s="108"/>
      <c r="D684" s="10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108"/>
      <c r="C685" s="108"/>
      <c r="D685" s="10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108"/>
      <c r="C686" s="108"/>
      <c r="D686" s="10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108"/>
      <c r="C687" s="108"/>
      <c r="D687" s="10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108"/>
      <c r="C688" s="108"/>
      <c r="D688" s="10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108"/>
      <c r="C689" s="108"/>
      <c r="D689" s="10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108"/>
      <c r="C690" s="108"/>
      <c r="D690" s="10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108"/>
      <c r="C691" s="108"/>
      <c r="D691" s="10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108"/>
      <c r="C692" s="108"/>
      <c r="D692" s="10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108"/>
      <c r="C693" s="108"/>
      <c r="D693" s="10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108"/>
      <c r="C694" s="108"/>
      <c r="D694" s="10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108"/>
      <c r="C695" s="108"/>
      <c r="D695" s="10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108"/>
      <c r="C696" s="108"/>
      <c r="D696" s="10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108"/>
      <c r="C697" s="108"/>
      <c r="D697" s="10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108"/>
      <c r="C698" s="108"/>
      <c r="D698" s="10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108"/>
      <c r="C699" s="108"/>
      <c r="D699" s="10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108"/>
      <c r="C700" s="108"/>
      <c r="D700" s="10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108"/>
      <c r="C701" s="108"/>
      <c r="D701" s="10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108"/>
      <c r="C702" s="108"/>
      <c r="D702" s="10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108"/>
      <c r="C703" s="108"/>
      <c r="D703" s="10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108"/>
      <c r="C704" s="108"/>
      <c r="D704" s="10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108"/>
      <c r="C705" s="108"/>
      <c r="D705" s="10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108"/>
      <c r="C706" s="108"/>
      <c r="D706" s="10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108"/>
      <c r="C707" s="108"/>
      <c r="D707" s="10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108"/>
      <c r="C708" s="108"/>
      <c r="D708" s="10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108"/>
      <c r="C709" s="108"/>
      <c r="D709" s="10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108"/>
      <c r="C710" s="108"/>
      <c r="D710" s="10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108"/>
      <c r="C711" s="108"/>
      <c r="D711" s="10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108"/>
      <c r="C712" s="108"/>
      <c r="D712" s="10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108"/>
      <c r="C713" s="108"/>
      <c r="D713" s="10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108"/>
      <c r="C714" s="108"/>
      <c r="D714" s="10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108"/>
      <c r="C715" s="108"/>
      <c r="D715" s="10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108"/>
      <c r="C716" s="108"/>
      <c r="D716" s="10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108"/>
      <c r="C717" s="108"/>
      <c r="D717" s="10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108"/>
      <c r="C718" s="108"/>
      <c r="D718" s="10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108"/>
      <c r="C719" s="108"/>
      <c r="D719" s="10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108"/>
      <c r="C720" s="108"/>
      <c r="D720" s="10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108"/>
      <c r="C721" s="108"/>
      <c r="D721" s="10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108"/>
      <c r="C722" s="108"/>
      <c r="D722" s="10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108"/>
      <c r="C723" s="108"/>
      <c r="D723" s="10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108"/>
      <c r="C724" s="108"/>
      <c r="D724" s="10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108"/>
      <c r="C725" s="108"/>
      <c r="D725" s="10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108"/>
      <c r="C726" s="108"/>
      <c r="D726" s="10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108"/>
      <c r="C727" s="108"/>
      <c r="D727" s="10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108"/>
      <c r="C728" s="108"/>
      <c r="D728" s="10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108"/>
      <c r="C729" s="108"/>
      <c r="D729" s="10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108"/>
      <c r="C730" s="108"/>
      <c r="D730" s="10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108"/>
      <c r="C731" s="108"/>
      <c r="D731" s="10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108"/>
      <c r="C732" s="108"/>
      <c r="D732" s="10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108"/>
      <c r="C733" s="108"/>
      <c r="D733" s="10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108"/>
      <c r="C734" s="108"/>
      <c r="D734" s="10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108"/>
      <c r="C735" s="108"/>
      <c r="D735" s="10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108"/>
      <c r="C736" s="108"/>
      <c r="D736" s="10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108"/>
      <c r="C737" s="108"/>
      <c r="D737" s="10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108"/>
      <c r="C738" s="108"/>
      <c r="D738" s="10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108"/>
      <c r="C739" s="108"/>
      <c r="D739" s="10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108"/>
      <c r="C740" s="108"/>
      <c r="D740" s="10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108"/>
      <c r="C741" s="108"/>
      <c r="D741" s="10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108"/>
      <c r="C742" s="108"/>
      <c r="D742" s="10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108"/>
      <c r="C743" s="108"/>
      <c r="D743" s="10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108"/>
      <c r="C744" s="108"/>
      <c r="D744" s="10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108"/>
      <c r="C745" s="108"/>
      <c r="D745" s="10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108"/>
      <c r="C746" s="108"/>
      <c r="D746" s="10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108"/>
      <c r="C747" s="108"/>
      <c r="D747" s="10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108"/>
      <c r="C748" s="108"/>
      <c r="D748" s="10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108"/>
      <c r="C749" s="108"/>
      <c r="D749" s="10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108"/>
      <c r="C750" s="108"/>
      <c r="D750" s="10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108"/>
      <c r="C751" s="108"/>
      <c r="D751" s="10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108"/>
      <c r="C752" s="108"/>
      <c r="D752" s="10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108"/>
      <c r="C753" s="108"/>
      <c r="D753" s="10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108"/>
      <c r="C754" s="108"/>
      <c r="D754" s="10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108"/>
      <c r="C755" s="108"/>
      <c r="D755" s="10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108"/>
      <c r="C756" s="108"/>
      <c r="D756" s="10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108"/>
      <c r="C757" s="108"/>
      <c r="D757" s="10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108"/>
      <c r="C758" s="108"/>
      <c r="D758" s="10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108"/>
      <c r="C759" s="108"/>
      <c r="D759" s="10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108"/>
      <c r="C760" s="108"/>
      <c r="D760" s="10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108"/>
      <c r="C761" s="108"/>
      <c r="D761" s="10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108"/>
      <c r="C762" s="108"/>
      <c r="D762" s="10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108"/>
      <c r="C763" s="108"/>
      <c r="D763" s="10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108"/>
      <c r="C764" s="108"/>
      <c r="D764" s="10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108"/>
      <c r="C765" s="108"/>
      <c r="D765" s="10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108"/>
      <c r="C766" s="108"/>
      <c r="D766" s="10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108"/>
      <c r="C767" s="108"/>
      <c r="D767" s="10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108"/>
      <c r="C768" s="108"/>
      <c r="D768" s="10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108"/>
      <c r="C769" s="108"/>
      <c r="D769" s="10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108"/>
      <c r="C770" s="108"/>
      <c r="D770" s="10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108"/>
      <c r="C771" s="108"/>
      <c r="D771" s="10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108"/>
      <c r="C772" s="108"/>
      <c r="D772" s="10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108"/>
      <c r="C773" s="108"/>
      <c r="D773" s="10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108"/>
      <c r="C774" s="108"/>
      <c r="D774" s="10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108"/>
      <c r="C775" s="108"/>
      <c r="D775" s="10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108"/>
      <c r="C776" s="108"/>
      <c r="D776" s="10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108"/>
      <c r="C777" s="108"/>
      <c r="D777" s="10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108"/>
      <c r="C778" s="108"/>
      <c r="D778" s="10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108"/>
      <c r="C779" s="108"/>
      <c r="D779" s="10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108"/>
      <c r="C780" s="108"/>
      <c r="D780" s="10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108"/>
      <c r="C781" s="108"/>
      <c r="D781" s="10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108"/>
      <c r="C782" s="108"/>
      <c r="D782" s="10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108"/>
      <c r="C783" s="108"/>
      <c r="D783" s="10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108"/>
      <c r="C784" s="108"/>
      <c r="D784" s="10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108"/>
      <c r="C785" s="108"/>
      <c r="D785" s="10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108"/>
      <c r="C786" s="108"/>
      <c r="D786" s="10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108"/>
      <c r="C787" s="108"/>
      <c r="D787" s="10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108"/>
      <c r="C788" s="108"/>
      <c r="D788" s="10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108"/>
      <c r="C789" s="108"/>
      <c r="D789" s="10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108"/>
      <c r="C790" s="108"/>
      <c r="D790" s="10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108"/>
      <c r="C791" s="108"/>
      <c r="D791" s="10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108"/>
      <c r="C792" s="108"/>
      <c r="D792" s="10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108"/>
      <c r="C793" s="108"/>
      <c r="D793" s="10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108"/>
      <c r="C794" s="108"/>
      <c r="D794" s="10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108"/>
      <c r="C795" s="108"/>
      <c r="D795" s="10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108"/>
      <c r="C796" s="108"/>
      <c r="D796" s="10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108"/>
      <c r="C797" s="108"/>
      <c r="D797" s="10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108"/>
      <c r="C798" s="108"/>
      <c r="D798" s="10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108"/>
      <c r="C799" s="108"/>
      <c r="D799" s="10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108"/>
      <c r="C800" s="108"/>
      <c r="D800" s="10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108"/>
      <c r="C801" s="108"/>
      <c r="D801" s="10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108"/>
      <c r="C802" s="108"/>
      <c r="D802" s="10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108"/>
      <c r="C803" s="108"/>
      <c r="D803" s="10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108"/>
      <c r="C804" s="108"/>
      <c r="D804" s="10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108"/>
      <c r="C805" s="108"/>
      <c r="D805" s="10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108"/>
      <c r="C806" s="108"/>
      <c r="D806" s="10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108"/>
      <c r="C807" s="108"/>
      <c r="D807" s="10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108"/>
      <c r="C808" s="108"/>
      <c r="D808" s="10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108"/>
      <c r="C809" s="108"/>
      <c r="D809" s="10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108"/>
      <c r="C810" s="108"/>
      <c r="D810" s="10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108"/>
      <c r="C811" s="108"/>
      <c r="D811" s="10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108"/>
      <c r="C812" s="108"/>
      <c r="D812" s="10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108"/>
      <c r="C813" s="108"/>
      <c r="D813" s="10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108"/>
      <c r="C814" s="108"/>
      <c r="D814" s="10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108"/>
      <c r="C815" s="108"/>
      <c r="D815" s="10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108"/>
      <c r="C816" s="108"/>
      <c r="D816" s="10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108"/>
      <c r="C817" s="108"/>
      <c r="D817" s="10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108"/>
      <c r="C818" s="108"/>
      <c r="D818" s="10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108"/>
      <c r="C819" s="108"/>
      <c r="D819" s="10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108"/>
      <c r="C820" s="108"/>
      <c r="D820" s="10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108"/>
      <c r="C821" s="108"/>
      <c r="D821" s="10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108"/>
      <c r="C822" s="108"/>
      <c r="D822" s="10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108"/>
      <c r="C823" s="108"/>
      <c r="D823" s="10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108"/>
      <c r="C824" s="108"/>
      <c r="D824" s="10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108"/>
      <c r="C825" s="108"/>
      <c r="D825" s="10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108"/>
      <c r="C826" s="108"/>
      <c r="D826" s="10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108"/>
      <c r="C827" s="108"/>
      <c r="D827" s="10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108"/>
      <c r="C828" s="108"/>
      <c r="D828" s="10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108"/>
      <c r="C829" s="108"/>
      <c r="D829" s="10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108"/>
      <c r="C830" s="108"/>
      <c r="D830" s="10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108"/>
      <c r="C831" s="108"/>
      <c r="D831" s="10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108"/>
      <c r="C832" s="108"/>
      <c r="D832" s="10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108"/>
      <c r="C833" s="108"/>
      <c r="D833" s="10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108"/>
      <c r="C834" s="108"/>
      <c r="D834" s="10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108"/>
      <c r="C835" s="108"/>
      <c r="D835" s="10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108"/>
      <c r="C836" s="108"/>
      <c r="D836" s="10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108"/>
      <c r="C837" s="108"/>
      <c r="D837" s="10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108"/>
      <c r="C838" s="108"/>
      <c r="D838" s="10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108"/>
      <c r="C839" s="108"/>
      <c r="D839" s="10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108"/>
      <c r="C840" s="108"/>
      <c r="D840" s="10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108"/>
      <c r="C841" s="108"/>
      <c r="D841" s="10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108"/>
      <c r="C842" s="108"/>
      <c r="D842" s="10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108"/>
      <c r="C843" s="108"/>
      <c r="D843" s="10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108"/>
      <c r="C844" s="108"/>
      <c r="D844" s="10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108"/>
      <c r="C845" s="108"/>
      <c r="D845" s="10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108"/>
      <c r="C846" s="108"/>
      <c r="D846" s="10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108"/>
      <c r="C847" s="108"/>
      <c r="D847" s="10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108"/>
      <c r="C848" s="108"/>
      <c r="D848" s="10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108"/>
      <c r="C849" s="108"/>
      <c r="D849" s="10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108"/>
      <c r="C850" s="108"/>
      <c r="D850" s="10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108"/>
      <c r="C851" s="108"/>
      <c r="D851" s="10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108"/>
      <c r="C852" s="108"/>
      <c r="D852" s="10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108"/>
      <c r="C853" s="108"/>
      <c r="D853" s="10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108"/>
      <c r="C854" s="108"/>
      <c r="D854" s="10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108"/>
      <c r="C855" s="108"/>
      <c r="D855" s="10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108"/>
      <c r="C856" s="108"/>
      <c r="D856" s="10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108"/>
      <c r="C857" s="108"/>
      <c r="D857" s="10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108"/>
      <c r="C858" s="108"/>
      <c r="D858" s="10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108"/>
      <c r="C859" s="108"/>
      <c r="D859" s="10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108"/>
      <c r="C860" s="108"/>
      <c r="D860" s="10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108"/>
      <c r="C861" s="108"/>
      <c r="D861" s="10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108"/>
      <c r="C862" s="108"/>
      <c r="D862" s="10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108"/>
      <c r="C863" s="108"/>
      <c r="D863" s="10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108"/>
      <c r="C864" s="108"/>
      <c r="D864" s="10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108"/>
      <c r="C865" s="108"/>
      <c r="D865" s="10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108"/>
      <c r="C866" s="108"/>
      <c r="D866" s="10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108"/>
      <c r="C867" s="108"/>
      <c r="D867" s="10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108"/>
      <c r="C868" s="108"/>
      <c r="D868" s="10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108"/>
      <c r="C869" s="108"/>
      <c r="D869" s="10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108"/>
      <c r="C870" s="108"/>
      <c r="D870" s="10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108"/>
      <c r="C871" s="108"/>
      <c r="D871" s="10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108"/>
      <c r="C872" s="108"/>
      <c r="D872" s="10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108"/>
      <c r="C873" s="108"/>
      <c r="D873" s="10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108"/>
      <c r="C874" s="108"/>
      <c r="D874" s="10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108"/>
      <c r="C875" s="108"/>
      <c r="D875" s="10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108"/>
      <c r="C876" s="108"/>
      <c r="D876" s="10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108"/>
      <c r="C877" s="108"/>
      <c r="D877" s="10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108"/>
      <c r="C878" s="108"/>
      <c r="D878" s="10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108"/>
      <c r="C879" s="108"/>
      <c r="D879" s="10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108"/>
      <c r="C880" s="108"/>
      <c r="D880" s="10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108"/>
      <c r="C881" s="108"/>
      <c r="D881" s="10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108"/>
      <c r="C882" s="108"/>
      <c r="D882" s="10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108"/>
      <c r="C883" s="108"/>
      <c r="D883" s="10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108"/>
      <c r="C884" s="108"/>
      <c r="D884" s="10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108"/>
      <c r="C885" s="108"/>
      <c r="D885" s="10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108"/>
      <c r="C886" s="108"/>
      <c r="D886" s="10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108"/>
      <c r="C887" s="108"/>
      <c r="D887" s="10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108"/>
      <c r="C888" s="108"/>
      <c r="D888" s="10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108"/>
      <c r="C889" s="108"/>
      <c r="D889" s="10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108"/>
      <c r="C890" s="108"/>
      <c r="D890" s="10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108"/>
      <c r="C891" s="108"/>
      <c r="D891" s="10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108"/>
      <c r="C892" s="108"/>
      <c r="D892" s="10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108"/>
      <c r="C893" s="108"/>
      <c r="D893" s="10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108"/>
      <c r="C894" s="108"/>
      <c r="D894" s="10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108"/>
      <c r="C895" s="108"/>
      <c r="D895" s="10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108"/>
      <c r="C896" s="108"/>
      <c r="D896" s="10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108"/>
      <c r="C897" s="108"/>
      <c r="D897" s="10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108"/>
      <c r="C898" s="108"/>
      <c r="D898" s="10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108"/>
      <c r="C899" s="108"/>
      <c r="D899" s="10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108"/>
      <c r="C900" s="108"/>
      <c r="D900" s="10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108"/>
      <c r="C901" s="108"/>
      <c r="D901" s="10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108"/>
      <c r="C902" s="108"/>
      <c r="D902" s="10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108"/>
      <c r="C903" s="108"/>
      <c r="D903" s="10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108"/>
      <c r="C904" s="108"/>
      <c r="D904" s="10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108"/>
      <c r="C905" s="108"/>
      <c r="D905" s="10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108"/>
      <c r="C906" s="108"/>
      <c r="D906" s="10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108"/>
      <c r="C907" s="108"/>
      <c r="D907" s="10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108"/>
      <c r="C908" s="108"/>
      <c r="D908" s="10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108"/>
      <c r="C909" s="108"/>
      <c r="D909" s="10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108"/>
      <c r="C910" s="108"/>
      <c r="D910" s="10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108"/>
      <c r="C911" s="108"/>
      <c r="D911" s="10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108"/>
      <c r="C912" s="108"/>
      <c r="D912" s="10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108"/>
      <c r="C913" s="108"/>
      <c r="D913" s="10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108"/>
      <c r="C914" s="108"/>
      <c r="D914" s="10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108"/>
      <c r="C915" s="108"/>
      <c r="D915" s="10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108"/>
      <c r="C916" s="108"/>
      <c r="D916" s="10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108"/>
      <c r="C917" s="108"/>
      <c r="D917" s="10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108"/>
      <c r="C918" s="108"/>
      <c r="D918" s="10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108"/>
      <c r="C919" s="108"/>
      <c r="D919" s="10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108"/>
      <c r="C920" s="108"/>
      <c r="D920" s="10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108"/>
      <c r="C921" s="108"/>
      <c r="D921" s="10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108"/>
      <c r="C922" s="108"/>
      <c r="D922" s="10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108"/>
      <c r="C923" s="108"/>
      <c r="D923" s="10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108"/>
      <c r="C924" s="108"/>
      <c r="D924" s="10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108"/>
      <c r="C925" s="108"/>
      <c r="D925" s="10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108"/>
      <c r="C926" s="108"/>
      <c r="D926" s="10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108"/>
      <c r="C927" s="108"/>
      <c r="D927" s="10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108"/>
      <c r="C928" s="108"/>
      <c r="D928" s="10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108"/>
      <c r="C929" s="108"/>
      <c r="D929" s="10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108"/>
      <c r="C930" s="108"/>
      <c r="D930" s="10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108"/>
      <c r="C931" s="108"/>
      <c r="D931" s="10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108"/>
      <c r="C932" s="108"/>
      <c r="D932" s="10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108"/>
      <c r="C933" s="108"/>
      <c r="D933" s="10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108"/>
      <c r="C934" s="108"/>
      <c r="D934" s="10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108"/>
      <c r="C935" s="108"/>
      <c r="D935" s="10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108"/>
      <c r="C936" s="108"/>
      <c r="D936" s="10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108"/>
      <c r="C937" s="108"/>
      <c r="D937" s="10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108"/>
      <c r="C938" s="108"/>
      <c r="D938" s="10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108"/>
      <c r="C939" s="108"/>
      <c r="D939" s="10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108"/>
      <c r="C940" s="108"/>
      <c r="D940" s="10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108"/>
      <c r="C941" s="108"/>
      <c r="D941" s="10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108"/>
      <c r="C942" s="108"/>
      <c r="D942" s="10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108"/>
      <c r="C943" s="108"/>
      <c r="D943" s="10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108"/>
      <c r="C944" s="108"/>
      <c r="D944" s="10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108"/>
      <c r="C945" s="108"/>
      <c r="D945" s="10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108"/>
      <c r="C946" s="108"/>
      <c r="D946" s="10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108"/>
      <c r="C947" s="108"/>
      <c r="D947" s="10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108"/>
      <c r="C948" s="108"/>
      <c r="D948" s="10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108"/>
      <c r="C949" s="108"/>
      <c r="D949" s="10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108"/>
      <c r="C950" s="108"/>
      <c r="D950" s="10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108"/>
      <c r="C951" s="108"/>
      <c r="D951" s="10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108"/>
      <c r="C952" s="108"/>
      <c r="D952" s="10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108"/>
      <c r="C953" s="108"/>
      <c r="D953" s="10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108"/>
      <c r="C954" s="108"/>
      <c r="D954" s="10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108"/>
      <c r="C955" s="108"/>
      <c r="D955" s="10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108"/>
      <c r="C956" s="108"/>
      <c r="D956" s="10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108"/>
      <c r="C957" s="108"/>
      <c r="D957" s="10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108"/>
      <c r="C958" s="108"/>
      <c r="D958" s="10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108"/>
      <c r="C959" s="108"/>
      <c r="D959" s="10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108"/>
      <c r="C960" s="108"/>
      <c r="D960" s="10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108"/>
      <c r="C961" s="108"/>
      <c r="D961" s="10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108"/>
      <c r="C962" s="108"/>
      <c r="D962" s="10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108"/>
      <c r="C963" s="108"/>
      <c r="D963" s="10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108"/>
      <c r="C964" s="108"/>
      <c r="D964" s="10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108"/>
      <c r="C965" s="108"/>
      <c r="D965" s="10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108"/>
      <c r="C966" s="108"/>
      <c r="D966" s="10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108"/>
      <c r="C967" s="108"/>
      <c r="D967" s="10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108"/>
      <c r="C968" s="108"/>
      <c r="D968" s="10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108"/>
      <c r="C969" s="108"/>
      <c r="D969" s="10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108"/>
      <c r="C970" s="108"/>
      <c r="D970" s="10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108"/>
      <c r="C971" s="108"/>
      <c r="D971" s="10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108"/>
      <c r="C972" s="108"/>
      <c r="D972" s="10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108"/>
      <c r="C973" s="108"/>
      <c r="D973" s="10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108"/>
      <c r="C974" s="108"/>
      <c r="D974" s="10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108"/>
      <c r="C975" s="108"/>
      <c r="D975" s="10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108"/>
      <c r="C976" s="108"/>
      <c r="D976" s="10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108"/>
      <c r="C977" s="108"/>
      <c r="D977" s="10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108"/>
      <c r="C978" s="108"/>
      <c r="D978" s="10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108"/>
      <c r="C979" s="108"/>
      <c r="D979" s="10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108"/>
      <c r="C980" s="108"/>
      <c r="D980" s="10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108"/>
      <c r="C981" s="108"/>
      <c r="D981" s="10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108"/>
      <c r="C982" s="108"/>
      <c r="D982" s="10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108"/>
      <c r="C983" s="108"/>
      <c r="D983" s="10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108"/>
      <c r="C984" s="108"/>
      <c r="D984" s="10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108"/>
      <c r="C985" s="108"/>
      <c r="D985" s="10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108"/>
      <c r="C986" s="108"/>
      <c r="D986" s="10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108"/>
      <c r="C987" s="108"/>
      <c r="D987" s="10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108"/>
      <c r="C988" s="108"/>
      <c r="D988" s="10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108"/>
      <c r="C989" s="108"/>
      <c r="D989" s="10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108"/>
      <c r="C990" s="108"/>
      <c r="D990" s="10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108"/>
      <c r="C991" s="108"/>
      <c r="D991" s="10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108"/>
      <c r="C992" s="108"/>
      <c r="D992" s="10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108"/>
      <c r="C993" s="108"/>
      <c r="D993" s="10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108"/>
      <c r="C994" s="108"/>
      <c r="D994" s="10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108"/>
      <c r="C995" s="108"/>
      <c r="D995" s="10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108"/>
      <c r="C996" s="108"/>
      <c r="D996" s="10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108"/>
      <c r="C997" s="108"/>
      <c r="D997" s="10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108"/>
      <c r="C998" s="108"/>
      <c r="D998" s="10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108"/>
      <c r="C999" s="108"/>
      <c r="D999" s="10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108"/>
      <c r="C1000" s="108"/>
      <c r="D1000" s="10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108"/>
      <c r="C1001" s="108"/>
      <c r="D1001" s="108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108"/>
      <c r="C1002" s="108"/>
      <c r="D1002" s="108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108"/>
      <c r="C1003" s="108"/>
      <c r="D1003" s="108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108"/>
      <c r="C1004" s="108"/>
      <c r="D1004" s="108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108"/>
      <c r="C1005" s="108"/>
      <c r="D1005" s="108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108"/>
      <c r="C1006" s="108"/>
      <c r="D1006" s="108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108"/>
      <c r="C1007" s="108"/>
      <c r="D1007" s="108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108"/>
      <c r="C1008" s="108"/>
      <c r="D1008" s="108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108"/>
      <c r="C1009" s="108"/>
      <c r="D1009" s="108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108"/>
      <c r="C1010" s="108"/>
      <c r="D1010" s="108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108"/>
      <c r="C1011" s="108"/>
      <c r="D1011" s="108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4"/>
      <c r="B1012" s="108"/>
      <c r="C1012" s="108"/>
      <c r="D1012" s="108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</sheetData>
  <mergeCells count="19">
    <mergeCell ref="F3:F4"/>
    <mergeCell ref="G3:H3"/>
    <mergeCell ref="I3:J3"/>
    <mergeCell ref="K3:K4"/>
    <mergeCell ref="F49:L49"/>
    <mergeCell ref="A50:B54"/>
    <mergeCell ref="C51:C53"/>
    <mergeCell ref="D51:E53"/>
    <mergeCell ref="L3:L4"/>
    <mergeCell ref="M3:M4"/>
    <mergeCell ref="N3:N4"/>
    <mergeCell ref="O3:O4"/>
    <mergeCell ref="A1:O1"/>
    <mergeCell ref="A2:A4"/>
    <mergeCell ref="B2:B4"/>
    <mergeCell ref="C2:C4"/>
    <mergeCell ref="D2:D4"/>
    <mergeCell ref="E2:E4"/>
    <mergeCell ref="F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3" width="10.25"/>
    <col customWidth="1" min="14" max="14" width="15.75"/>
  </cols>
  <sheetData>
    <row r="1" ht="34.5" customHeight="1">
      <c r="A1" s="91" t="s">
        <v>2172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112" t="s">
        <v>2112</v>
      </c>
      <c r="N3" s="67" t="s">
        <v>12</v>
      </c>
      <c r="O3" s="67" t="s">
        <v>13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9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2">
        <v>1.0</v>
      </c>
      <c r="B5" s="13" t="s">
        <v>2173</v>
      </c>
      <c r="C5" s="70" t="s">
        <v>2174</v>
      </c>
      <c r="D5" s="71">
        <v>47126.0</v>
      </c>
      <c r="E5" s="71" t="s">
        <v>63</v>
      </c>
      <c r="F5" s="16"/>
      <c r="G5" s="17"/>
      <c r="H5" s="18"/>
      <c r="I5" s="29"/>
      <c r="J5" s="20">
        <v>15000.0</v>
      </c>
      <c r="K5" s="33"/>
      <c r="L5" s="22"/>
      <c r="M5" s="22"/>
      <c r="N5" s="92">
        <v>15000.0</v>
      </c>
      <c r="O5" s="24">
        <f t="shared" ref="O5:O18" si="1">SUM(F5+G5+H5+I5+J5+K5+L5-N5)</f>
        <v>0</v>
      </c>
      <c r="P5" s="25"/>
      <c r="Q5" s="25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2">
        <v>2.0</v>
      </c>
      <c r="B6" s="13" t="s">
        <v>2173</v>
      </c>
      <c r="C6" s="70" t="s">
        <v>2175</v>
      </c>
      <c r="D6" s="71">
        <v>51372.0</v>
      </c>
      <c r="E6" s="71" t="s">
        <v>2115</v>
      </c>
      <c r="F6" s="16"/>
      <c r="G6" s="17"/>
      <c r="H6" s="32"/>
      <c r="I6" s="29"/>
      <c r="J6" s="35">
        <v>700.0</v>
      </c>
      <c r="K6" s="33"/>
      <c r="L6" s="28"/>
      <c r="M6" s="28"/>
      <c r="N6" s="92">
        <v>700.0</v>
      </c>
      <c r="O6" s="24">
        <f t="shared" si="1"/>
        <v>0</v>
      </c>
      <c r="P6" s="25"/>
      <c r="Q6" s="25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2">
        <v>3.0</v>
      </c>
      <c r="B7" s="13" t="s">
        <v>2173</v>
      </c>
      <c r="C7" s="70" t="s">
        <v>2176</v>
      </c>
      <c r="D7" s="71">
        <v>50070.0</v>
      </c>
      <c r="E7" s="71" t="s">
        <v>1123</v>
      </c>
      <c r="F7" s="16"/>
      <c r="G7" s="17"/>
      <c r="H7" s="32">
        <v>2500.0</v>
      </c>
      <c r="I7" s="29"/>
      <c r="J7" s="35"/>
      <c r="K7" s="21"/>
      <c r="L7" s="28"/>
      <c r="M7" s="28"/>
      <c r="N7" s="92">
        <v>2500.0</v>
      </c>
      <c r="O7" s="24">
        <f t="shared" si="1"/>
        <v>0</v>
      </c>
      <c r="P7" s="25"/>
      <c r="Q7" s="25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2">
        <v>4.0</v>
      </c>
      <c r="B8" s="13" t="s">
        <v>2173</v>
      </c>
      <c r="C8" s="70" t="s">
        <v>2177</v>
      </c>
      <c r="D8" s="71">
        <v>58783.0</v>
      </c>
      <c r="E8" s="71" t="s">
        <v>2178</v>
      </c>
      <c r="F8" s="16"/>
      <c r="G8" s="17"/>
      <c r="H8" s="32"/>
      <c r="I8" s="29">
        <v>25600.0</v>
      </c>
      <c r="J8" s="20"/>
      <c r="K8" s="21"/>
      <c r="L8" s="28"/>
      <c r="M8" s="28"/>
      <c r="N8" s="92">
        <v>25600.0</v>
      </c>
      <c r="O8" s="24">
        <f t="shared" si="1"/>
        <v>0</v>
      </c>
      <c r="P8" s="25"/>
      <c r="Q8" s="25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2">
        <v>5.0</v>
      </c>
      <c r="B9" s="13" t="s">
        <v>2173</v>
      </c>
      <c r="C9" s="70" t="s">
        <v>2179</v>
      </c>
      <c r="D9" s="71">
        <v>55898.0</v>
      </c>
      <c r="E9" s="71" t="s">
        <v>213</v>
      </c>
      <c r="F9" s="16"/>
      <c r="G9" s="17"/>
      <c r="H9" s="32"/>
      <c r="I9" s="29">
        <v>37500.0</v>
      </c>
      <c r="J9" s="20"/>
      <c r="K9" s="21"/>
      <c r="L9" s="28"/>
      <c r="M9" s="28"/>
      <c r="N9" s="92">
        <v>37500.0</v>
      </c>
      <c r="O9" s="24">
        <f t="shared" si="1"/>
        <v>0</v>
      </c>
      <c r="P9" s="25"/>
      <c r="Q9" s="25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2">
        <v>6.0</v>
      </c>
      <c r="B10" s="13" t="s">
        <v>2173</v>
      </c>
      <c r="C10" s="70" t="s">
        <v>2180</v>
      </c>
      <c r="D10" s="71">
        <v>51406.0</v>
      </c>
      <c r="E10" s="71" t="s">
        <v>128</v>
      </c>
      <c r="F10" s="36"/>
      <c r="G10" s="17"/>
      <c r="H10" s="32">
        <v>30100.0</v>
      </c>
      <c r="I10" s="29"/>
      <c r="J10" s="20"/>
      <c r="K10" s="21"/>
      <c r="L10" s="28"/>
      <c r="M10" s="28"/>
      <c r="N10" s="92">
        <v>30100.0</v>
      </c>
      <c r="O10" s="24">
        <f t="shared" si="1"/>
        <v>0</v>
      </c>
      <c r="P10" s="25"/>
      <c r="Q10" s="25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2">
        <v>7.0</v>
      </c>
      <c r="B11" s="13" t="s">
        <v>2173</v>
      </c>
      <c r="C11" s="70" t="s">
        <v>2181</v>
      </c>
      <c r="D11" s="71">
        <v>51406.0</v>
      </c>
      <c r="E11" s="71" t="s">
        <v>128</v>
      </c>
      <c r="F11" s="16"/>
      <c r="G11" s="17"/>
      <c r="H11" s="18"/>
      <c r="I11" s="29">
        <v>11750.0</v>
      </c>
      <c r="J11" s="20"/>
      <c r="K11" s="21"/>
      <c r="L11" s="28"/>
      <c r="M11" s="28"/>
      <c r="N11" s="92">
        <v>11750.0</v>
      </c>
      <c r="O11" s="24">
        <f t="shared" si="1"/>
        <v>0</v>
      </c>
      <c r="P11" s="25"/>
      <c r="Q11" s="25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2">
        <v>8.0</v>
      </c>
      <c r="B12" s="13" t="s">
        <v>2173</v>
      </c>
      <c r="C12" s="70" t="s">
        <v>2182</v>
      </c>
      <c r="D12" s="71">
        <v>51406.0</v>
      </c>
      <c r="E12" s="71" t="s">
        <v>128</v>
      </c>
      <c r="F12" s="16"/>
      <c r="G12" s="17"/>
      <c r="H12" s="32"/>
      <c r="I12" s="29">
        <v>100.0</v>
      </c>
      <c r="J12" s="20"/>
      <c r="K12" s="33"/>
      <c r="L12" s="28"/>
      <c r="M12" s="28"/>
      <c r="N12" s="92">
        <v>100.0</v>
      </c>
      <c r="O12" s="24">
        <f t="shared" si="1"/>
        <v>0</v>
      </c>
      <c r="P12" s="25"/>
      <c r="Q12" s="25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2">
        <v>9.0</v>
      </c>
      <c r="B13" s="13" t="s">
        <v>2173</v>
      </c>
      <c r="C13" s="70" t="s">
        <v>2183</v>
      </c>
      <c r="D13" s="71">
        <v>48631.0</v>
      </c>
      <c r="E13" s="71" t="s">
        <v>1358</v>
      </c>
      <c r="F13" s="36"/>
      <c r="G13" s="17"/>
      <c r="H13" s="18"/>
      <c r="I13" s="29">
        <v>6150.0</v>
      </c>
      <c r="J13" s="35"/>
      <c r="K13" s="33"/>
      <c r="L13" s="28"/>
      <c r="M13" s="28"/>
      <c r="N13" s="92">
        <v>6150.0</v>
      </c>
      <c r="O13" s="24">
        <f t="shared" si="1"/>
        <v>0</v>
      </c>
      <c r="P13" s="25"/>
      <c r="Q13" s="25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2">
        <v>10.0</v>
      </c>
      <c r="B14" s="13" t="s">
        <v>2173</v>
      </c>
      <c r="C14" s="70" t="s">
        <v>2184</v>
      </c>
      <c r="D14" s="71">
        <v>20924.0</v>
      </c>
      <c r="E14" s="71" t="s">
        <v>2185</v>
      </c>
      <c r="F14" s="16"/>
      <c r="G14" s="37"/>
      <c r="H14" s="32"/>
      <c r="I14" s="29">
        <v>5000.0</v>
      </c>
      <c r="J14" s="20"/>
      <c r="K14" s="33"/>
      <c r="L14" s="28"/>
      <c r="M14" s="28"/>
      <c r="N14" s="92">
        <v>5000.0</v>
      </c>
      <c r="O14" s="24">
        <f t="shared" si="1"/>
        <v>0</v>
      </c>
      <c r="P14" s="25"/>
      <c r="Q14" s="25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2">
        <v>11.0</v>
      </c>
      <c r="B15" s="13" t="s">
        <v>2173</v>
      </c>
      <c r="C15" s="70" t="s">
        <v>2186</v>
      </c>
      <c r="D15" s="71">
        <v>42891.0</v>
      </c>
      <c r="E15" s="71" t="s">
        <v>2187</v>
      </c>
      <c r="F15" s="16"/>
      <c r="G15" s="37"/>
      <c r="H15" s="32"/>
      <c r="I15" s="29">
        <v>9450.0</v>
      </c>
      <c r="J15" s="20"/>
      <c r="K15" s="33"/>
      <c r="L15" s="28"/>
      <c r="M15" s="28"/>
      <c r="N15" s="92">
        <v>9450.0</v>
      </c>
      <c r="O15" s="24">
        <f t="shared" si="1"/>
        <v>0</v>
      </c>
      <c r="P15" s="25"/>
      <c r="Q15" s="25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2">
        <v>12.0</v>
      </c>
      <c r="B16" s="13" t="s">
        <v>2113</v>
      </c>
      <c r="C16" s="70" t="s">
        <v>2188</v>
      </c>
      <c r="D16" s="71">
        <v>51017.0</v>
      </c>
      <c r="E16" s="71" t="s">
        <v>29</v>
      </c>
      <c r="F16" s="16"/>
      <c r="G16" s="17"/>
      <c r="H16" s="32">
        <v>15300.0</v>
      </c>
      <c r="I16" s="29"/>
      <c r="J16" s="20"/>
      <c r="K16" s="33"/>
      <c r="L16" s="28"/>
      <c r="M16" s="28"/>
      <c r="N16" s="92">
        <v>15300.0</v>
      </c>
      <c r="O16" s="24">
        <f t="shared" si="1"/>
        <v>0</v>
      </c>
      <c r="P16" s="25"/>
      <c r="Q16" s="2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2">
        <v>13.0</v>
      </c>
      <c r="B17" s="13" t="s">
        <v>2173</v>
      </c>
      <c r="C17" s="70" t="s">
        <v>2189</v>
      </c>
      <c r="D17" s="71">
        <v>57201.0</v>
      </c>
      <c r="E17" s="71" t="s">
        <v>168</v>
      </c>
      <c r="F17" s="16"/>
      <c r="G17" s="40"/>
      <c r="H17" s="32">
        <v>700.0</v>
      </c>
      <c r="I17" s="29"/>
      <c r="J17" s="20"/>
      <c r="K17" s="33"/>
      <c r="L17" s="28"/>
      <c r="M17" s="28"/>
      <c r="N17" s="92">
        <v>700.0</v>
      </c>
      <c r="O17" s="24">
        <f t="shared" si="1"/>
        <v>0</v>
      </c>
      <c r="P17" s="25"/>
      <c r="Q17" s="25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2">
        <v>14.0</v>
      </c>
      <c r="B18" s="13" t="s">
        <v>2173</v>
      </c>
      <c r="C18" s="70" t="s">
        <v>2190</v>
      </c>
      <c r="D18" s="71">
        <v>30894.0</v>
      </c>
      <c r="E18" s="71" t="s">
        <v>250</v>
      </c>
      <c r="F18" s="16"/>
      <c r="G18" s="37"/>
      <c r="H18" s="32"/>
      <c r="I18" s="29"/>
      <c r="J18" s="35"/>
      <c r="K18" s="33">
        <v>9000.0</v>
      </c>
      <c r="L18" s="28"/>
      <c r="M18" s="28"/>
      <c r="N18" s="92">
        <v>9000.0</v>
      </c>
      <c r="O18" s="24">
        <f t="shared" si="1"/>
        <v>0</v>
      </c>
      <c r="P18" s="25"/>
      <c r="Q18" s="25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84"/>
      <c r="B19" s="98"/>
      <c r="C19" s="99"/>
      <c r="D19" s="110"/>
      <c r="E19" s="99"/>
      <c r="F19" s="45">
        <f t="shared" ref="F19:K19" si="2">SUM(F5:F18)</f>
        <v>0</v>
      </c>
      <c r="G19" s="46">
        <f t="shared" si="2"/>
        <v>0</v>
      </c>
      <c r="H19" s="47">
        <f t="shared" si="2"/>
        <v>48600</v>
      </c>
      <c r="I19" s="48">
        <f t="shared" si="2"/>
        <v>95550</v>
      </c>
      <c r="J19" s="49">
        <f t="shared" si="2"/>
        <v>15700</v>
      </c>
      <c r="K19" s="49">
        <f t="shared" si="2"/>
        <v>9000</v>
      </c>
      <c r="L19" s="51">
        <v>0.0</v>
      </c>
      <c r="M19" s="51"/>
      <c r="N19" s="104">
        <f>SUM(F19:L19)</f>
        <v>168850</v>
      </c>
      <c r="O19" s="24">
        <f>SUM(O5:O18)</f>
        <v>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>
      <c r="A20" s="85"/>
      <c r="B20" s="106"/>
      <c r="C20" s="106"/>
      <c r="D20" s="106"/>
      <c r="E20" s="85"/>
      <c r="F20" s="54">
        <f>F19+G19+H19+I19+J19+K19</f>
        <v>168850</v>
      </c>
      <c r="G20" s="2"/>
      <c r="H20" s="2"/>
      <c r="I20" s="2"/>
      <c r="J20" s="2"/>
      <c r="K20" s="2"/>
      <c r="L20" s="3"/>
      <c r="M20" s="113"/>
      <c r="N20" s="105"/>
      <c r="O20" s="87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>
      <c r="A21" s="88"/>
      <c r="C21" s="106"/>
      <c r="D21" s="106"/>
      <c r="E21" s="85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C22" s="107"/>
      <c r="D22" s="90" t="s">
        <v>260</v>
      </c>
      <c r="E22" s="57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C23" s="8"/>
      <c r="D23" s="58"/>
      <c r="E23" s="59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C24" s="9"/>
      <c r="D24" s="60"/>
      <c r="E24" s="61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C25" s="108"/>
      <c r="D25" s="108"/>
      <c r="E25" s="4"/>
      <c r="F25" s="4" t="s">
        <v>261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108"/>
      <c r="C26" s="108"/>
      <c r="D26" s="10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108"/>
      <c r="C27" s="108"/>
      <c r="D27" s="10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108"/>
      <c r="C28" s="108"/>
      <c r="D28" s="10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108"/>
      <c r="C29" s="108"/>
      <c r="D29" s="10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108"/>
      <c r="C30" s="108"/>
      <c r="D30" s="10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108"/>
      <c r="C31" s="108"/>
      <c r="D31" s="10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108"/>
      <c r="C32" s="108"/>
      <c r="D32" s="10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108"/>
      <c r="C33" s="108"/>
      <c r="D33" s="10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108"/>
      <c r="C34" s="108"/>
      <c r="D34" s="10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108"/>
      <c r="C35" s="108"/>
      <c r="D35" s="10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108"/>
      <c r="C36" s="108"/>
      <c r="D36" s="10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108"/>
      <c r="C37" s="108"/>
      <c r="D37" s="10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108"/>
      <c r="C38" s="108"/>
      <c r="D38" s="10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108"/>
      <c r="C39" s="108"/>
      <c r="D39" s="10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108"/>
      <c r="C40" s="108"/>
      <c r="D40" s="10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108"/>
      <c r="C41" s="108"/>
      <c r="D41" s="10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108"/>
      <c r="C42" s="108"/>
      <c r="D42" s="10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108"/>
      <c r="C43" s="108"/>
      <c r="D43" s="10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108"/>
      <c r="C44" s="108"/>
      <c r="D44" s="10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108"/>
      <c r="C45" s="108"/>
      <c r="D45" s="10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108"/>
      <c r="C46" s="108"/>
      <c r="D46" s="10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108"/>
      <c r="C47" s="108"/>
      <c r="D47" s="10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108"/>
      <c r="C48" s="108"/>
      <c r="D48" s="10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108"/>
      <c r="C49" s="108"/>
      <c r="D49" s="10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108"/>
      <c r="C50" s="108"/>
      <c r="D50" s="10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108"/>
      <c r="C51" s="108"/>
      <c r="D51" s="10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108"/>
      <c r="C52" s="108"/>
      <c r="D52" s="10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108"/>
      <c r="C53" s="108"/>
      <c r="D53" s="10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108"/>
      <c r="C54" s="108"/>
      <c r="D54" s="10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108"/>
      <c r="C55" s="108"/>
      <c r="D55" s="10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108"/>
      <c r="C56" s="108"/>
      <c r="D56" s="10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108"/>
      <c r="C57" s="108"/>
      <c r="D57" s="10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108"/>
      <c r="C58" s="108"/>
      <c r="D58" s="10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108"/>
      <c r="C59" s="108"/>
      <c r="D59" s="10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108"/>
      <c r="C60" s="108"/>
      <c r="D60" s="10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108"/>
      <c r="C61" s="108"/>
      <c r="D61" s="10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108"/>
      <c r="C62" s="108"/>
      <c r="D62" s="10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108"/>
      <c r="C63" s="108"/>
      <c r="D63" s="10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108"/>
      <c r="C64" s="108"/>
      <c r="D64" s="10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108"/>
      <c r="C65" s="108"/>
      <c r="D65" s="10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108"/>
      <c r="C66" s="108"/>
      <c r="D66" s="10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108"/>
      <c r="C67" s="108"/>
      <c r="D67" s="10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108"/>
      <c r="C68" s="108"/>
      <c r="D68" s="10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108"/>
      <c r="C69" s="108"/>
      <c r="D69" s="10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108"/>
      <c r="C70" s="108"/>
      <c r="D70" s="10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108"/>
      <c r="C71" s="108"/>
      <c r="D71" s="10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108"/>
      <c r="C72" s="108"/>
      <c r="D72" s="10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108"/>
      <c r="C73" s="108"/>
      <c r="D73" s="10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108"/>
      <c r="C74" s="108"/>
      <c r="D74" s="10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108"/>
      <c r="C75" s="108"/>
      <c r="D75" s="10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108"/>
      <c r="C76" s="108"/>
      <c r="D76" s="10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108"/>
      <c r="C77" s="108"/>
      <c r="D77" s="10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108"/>
      <c r="C78" s="108"/>
      <c r="D78" s="10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108"/>
      <c r="C79" s="108"/>
      <c r="D79" s="10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108"/>
      <c r="C80" s="108"/>
      <c r="D80" s="10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108"/>
      <c r="C81" s="108"/>
      <c r="D81" s="10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108"/>
      <c r="C82" s="108"/>
      <c r="D82" s="10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108"/>
      <c r="C83" s="108"/>
      <c r="D83" s="10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108"/>
      <c r="C84" s="108"/>
      <c r="D84" s="10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108"/>
      <c r="C85" s="108"/>
      <c r="D85" s="10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108"/>
      <c r="C86" s="108"/>
      <c r="D86" s="10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108"/>
      <c r="C87" s="108"/>
      <c r="D87" s="10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108"/>
      <c r="C88" s="108"/>
      <c r="D88" s="10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108"/>
      <c r="C89" s="108"/>
      <c r="D89" s="10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108"/>
      <c r="C90" s="108"/>
      <c r="D90" s="10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108"/>
      <c r="C91" s="108"/>
      <c r="D91" s="10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108"/>
      <c r="C92" s="108"/>
      <c r="D92" s="10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108"/>
      <c r="C93" s="108"/>
      <c r="D93" s="10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108"/>
      <c r="C94" s="108"/>
      <c r="D94" s="10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108"/>
      <c r="C95" s="108"/>
      <c r="D95" s="10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108"/>
      <c r="C96" s="108"/>
      <c r="D96" s="10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108"/>
      <c r="C97" s="108"/>
      <c r="D97" s="10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108"/>
      <c r="C98" s="108"/>
      <c r="D98" s="10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108"/>
      <c r="C99" s="108"/>
      <c r="D99" s="10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108"/>
      <c r="C100" s="108"/>
      <c r="D100" s="10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108"/>
      <c r="C101" s="108"/>
      <c r="D101" s="10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108"/>
      <c r="C102" s="108"/>
      <c r="D102" s="10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108"/>
      <c r="C103" s="108"/>
      <c r="D103" s="10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108"/>
      <c r="C104" s="108"/>
      <c r="D104" s="10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108"/>
      <c r="C105" s="108"/>
      <c r="D105" s="10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108"/>
      <c r="C106" s="108"/>
      <c r="D106" s="10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108"/>
      <c r="C107" s="108"/>
      <c r="D107" s="10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108"/>
      <c r="C108" s="108"/>
      <c r="D108" s="10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108"/>
      <c r="C109" s="108"/>
      <c r="D109" s="10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108"/>
      <c r="C110" s="108"/>
      <c r="D110" s="10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108"/>
      <c r="C111" s="108"/>
      <c r="D111" s="10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108"/>
      <c r="C112" s="108"/>
      <c r="D112" s="10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108"/>
      <c r="C113" s="108"/>
      <c r="D113" s="10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108"/>
      <c r="C114" s="108"/>
      <c r="D114" s="10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108"/>
      <c r="C115" s="108"/>
      <c r="D115" s="10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108"/>
      <c r="C116" s="108"/>
      <c r="D116" s="10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108"/>
      <c r="C117" s="108"/>
      <c r="D117" s="10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108"/>
      <c r="C118" s="108"/>
      <c r="D118" s="10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108"/>
      <c r="C119" s="108"/>
      <c r="D119" s="10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108"/>
      <c r="C120" s="108"/>
      <c r="D120" s="10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108"/>
      <c r="C121" s="108"/>
      <c r="D121" s="10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108"/>
      <c r="C122" s="108"/>
      <c r="D122" s="10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108"/>
      <c r="C123" s="108"/>
      <c r="D123" s="10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108"/>
      <c r="C124" s="108"/>
      <c r="D124" s="10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108"/>
      <c r="C125" s="108"/>
      <c r="D125" s="10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108"/>
      <c r="C126" s="108"/>
      <c r="D126" s="10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108"/>
      <c r="C127" s="108"/>
      <c r="D127" s="10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108"/>
      <c r="C128" s="108"/>
      <c r="D128" s="10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108"/>
      <c r="C129" s="108"/>
      <c r="D129" s="10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108"/>
      <c r="C130" s="108"/>
      <c r="D130" s="10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108"/>
      <c r="C131" s="108"/>
      <c r="D131" s="10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108"/>
      <c r="C132" s="108"/>
      <c r="D132" s="10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108"/>
      <c r="C133" s="108"/>
      <c r="D133" s="10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108"/>
      <c r="C134" s="108"/>
      <c r="D134" s="10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108"/>
      <c r="C135" s="108"/>
      <c r="D135" s="10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108"/>
      <c r="C136" s="108"/>
      <c r="D136" s="10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108"/>
      <c r="C137" s="108"/>
      <c r="D137" s="10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108"/>
      <c r="C138" s="108"/>
      <c r="D138" s="10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108"/>
      <c r="C139" s="108"/>
      <c r="D139" s="10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108"/>
      <c r="C140" s="108"/>
      <c r="D140" s="10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108"/>
      <c r="C141" s="108"/>
      <c r="D141" s="10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108"/>
      <c r="C142" s="108"/>
      <c r="D142" s="10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108"/>
      <c r="C143" s="108"/>
      <c r="D143" s="10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108"/>
      <c r="C144" s="108"/>
      <c r="D144" s="10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108"/>
      <c r="C145" s="108"/>
      <c r="D145" s="10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108"/>
      <c r="C146" s="108"/>
      <c r="D146" s="10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108"/>
      <c r="C147" s="108"/>
      <c r="D147" s="10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108"/>
      <c r="C148" s="108"/>
      <c r="D148" s="10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108"/>
      <c r="C149" s="108"/>
      <c r="D149" s="10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108"/>
      <c r="C150" s="108"/>
      <c r="D150" s="10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108"/>
      <c r="C151" s="108"/>
      <c r="D151" s="10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108"/>
      <c r="C152" s="108"/>
      <c r="D152" s="10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108"/>
      <c r="C153" s="108"/>
      <c r="D153" s="10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108"/>
      <c r="C154" s="108"/>
      <c r="D154" s="10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108"/>
      <c r="C155" s="108"/>
      <c r="D155" s="10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108"/>
      <c r="C156" s="108"/>
      <c r="D156" s="10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108"/>
      <c r="C157" s="108"/>
      <c r="D157" s="10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108"/>
      <c r="C158" s="108"/>
      <c r="D158" s="10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108"/>
      <c r="C159" s="108"/>
      <c r="D159" s="10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108"/>
      <c r="C160" s="108"/>
      <c r="D160" s="10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108"/>
      <c r="C161" s="108"/>
      <c r="D161" s="10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108"/>
      <c r="C162" s="108"/>
      <c r="D162" s="10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108"/>
      <c r="C163" s="108"/>
      <c r="D163" s="10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108"/>
      <c r="C164" s="108"/>
      <c r="D164" s="10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108"/>
      <c r="C165" s="108"/>
      <c r="D165" s="10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108"/>
      <c r="C166" s="108"/>
      <c r="D166" s="10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108"/>
      <c r="C167" s="108"/>
      <c r="D167" s="10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108"/>
      <c r="C168" s="108"/>
      <c r="D168" s="10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108"/>
      <c r="C169" s="108"/>
      <c r="D169" s="10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108"/>
      <c r="C170" s="108"/>
      <c r="D170" s="10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108"/>
      <c r="C171" s="108"/>
      <c r="D171" s="10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108"/>
      <c r="C172" s="108"/>
      <c r="D172" s="10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108"/>
      <c r="C173" s="108"/>
      <c r="D173" s="10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108"/>
      <c r="C174" s="108"/>
      <c r="D174" s="10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108"/>
      <c r="C175" s="108"/>
      <c r="D175" s="10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108"/>
      <c r="C176" s="108"/>
      <c r="D176" s="10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108"/>
      <c r="C177" s="108"/>
      <c r="D177" s="10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108"/>
      <c r="C178" s="108"/>
      <c r="D178" s="10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108"/>
      <c r="C179" s="108"/>
      <c r="D179" s="10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108"/>
      <c r="C180" s="108"/>
      <c r="D180" s="10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108"/>
      <c r="C181" s="108"/>
      <c r="D181" s="10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108"/>
      <c r="C182" s="108"/>
      <c r="D182" s="10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108"/>
      <c r="C183" s="108"/>
      <c r="D183" s="10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108"/>
      <c r="C184" s="108"/>
      <c r="D184" s="10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108"/>
      <c r="C185" s="108"/>
      <c r="D185" s="10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108"/>
      <c r="C186" s="108"/>
      <c r="D186" s="10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108"/>
      <c r="C187" s="108"/>
      <c r="D187" s="10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108"/>
      <c r="C188" s="108"/>
      <c r="D188" s="10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108"/>
      <c r="C189" s="108"/>
      <c r="D189" s="10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108"/>
      <c r="C190" s="108"/>
      <c r="D190" s="10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108"/>
      <c r="C191" s="108"/>
      <c r="D191" s="10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108"/>
      <c r="C192" s="108"/>
      <c r="D192" s="10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108"/>
      <c r="C193" s="108"/>
      <c r="D193" s="10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108"/>
      <c r="C194" s="108"/>
      <c r="D194" s="10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108"/>
      <c r="C195" s="108"/>
      <c r="D195" s="10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108"/>
      <c r="C196" s="108"/>
      <c r="D196" s="10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108"/>
      <c r="C197" s="108"/>
      <c r="D197" s="10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108"/>
      <c r="C198" s="108"/>
      <c r="D198" s="10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108"/>
      <c r="C199" s="108"/>
      <c r="D199" s="10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108"/>
      <c r="C200" s="108"/>
      <c r="D200" s="10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108"/>
      <c r="C201" s="108"/>
      <c r="D201" s="10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108"/>
      <c r="C202" s="108"/>
      <c r="D202" s="10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108"/>
      <c r="C203" s="108"/>
      <c r="D203" s="10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108"/>
      <c r="C204" s="108"/>
      <c r="D204" s="10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108"/>
      <c r="C205" s="108"/>
      <c r="D205" s="10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108"/>
      <c r="C206" s="108"/>
      <c r="D206" s="10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108"/>
      <c r="C207" s="108"/>
      <c r="D207" s="10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108"/>
      <c r="C208" s="108"/>
      <c r="D208" s="10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108"/>
      <c r="C209" s="108"/>
      <c r="D209" s="10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108"/>
      <c r="C210" s="108"/>
      <c r="D210" s="10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108"/>
      <c r="C211" s="108"/>
      <c r="D211" s="10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108"/>
      <c r="C212" s="108"/>
      <c r="D212" s="10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108"/>
      <c r="C213" s="108"/>
      <c r="D213" s="10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108"/>
      <c r="C214" s="108"/>
      <c r="D214" s="10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108"/>
      <c r="C215" s="108"/>
      <c r="D215" s="10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108"/>
      <c r="C216" s="108"/>
      <c r="D216" s="10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108"/>
      <c r="C217" s="108"/>
      <c r="D217" s="10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108"/>
      <c r="C218" s="108"/>
      <c r="D218" s="10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108"/>
      <c r="C219" s="108"/>
      <c r="D219" s="10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108"/>
      <c r="C220" s="108"/>
      <c r="D220" s="10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108"/>
      <c r="C221" s="108"/>
      <c r="D221" s="10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108"/>
      <c r="C222" s="108"/>
      <c r="D222" s="10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108"/>
      <c r="C223" s="108"/>
      <c r="D223" s="10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108"/>
      <c r="C224" s="108"/>
      <c r="D224" s="10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108"/>
      <c r="C225" s="108"/>
      <c r="D225" s="10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108"/>
      <c r="C226" s="108"/>
      <c r="D226" s="10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108"/>
      <c r="C227" s="108"/>
      <c r="D227" s="10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108"/>
      <c r="C228" s="108"/>
      <c r="D228" s="10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108"/>
      <c r="C229" s="108"/>
      <c r="D229" s="10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108"/>
      <c r="C230" s="108"/>
      <c r="D230" s="10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108"/>
      <c r="C231" s="108"/>
      <c r="D231" s="10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108"/>
      <c r="C232" s="108"/>
      <c r="D232" s="10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108"/>
      <c r="C233" s="108"/>
      <c r="D233" s="10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108"/>
      <c r="C234" s="108"/>
      <c r="D234" s="10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108"/>
      <c r="C235" s="108"/>
      <c r="D235" s="10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108"/>
      <c r="C236" s="108"/>
      <c r="D236" s="10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108"/>
      <c r="C237" s="108"/>
      <c r="D237" s="10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108"/>
      <c r="C238" s="108"/>
      <c r="D238" s="10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108"/>
      <c r="C239" s="108"/>
      <c r="D239" s="10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108"/>
      <c r="C240" s="108"/>
      <c r="D240" s="10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108"/>
      <c r="C241" s="108"/>
      <c r="D241" s="10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108"/>
      <c r="C242" s="108"/>
      <c r="D242" s="10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108"/>
      <c r="C243" s="108"/>
      <c r="D243" s="10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108"/>
      <c r="C244" s="108"/>
      <c r="D244" s="10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108"/>
      <c r="C245" s="108"/>
      <c r="D245" s="10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108"/>
      <c r="C246" s="108"/>
      <c r="D246" s="10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108"/>
      <c r="C247" s="108"/>
      <c r="D247" s="10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108"/>
      <c r="C248" s="108"/>
      <c r="D248" s="10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108"/>
      <c r="C249" s="108"/>
      <c r="D249" s="10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108"/>
      <c r="C250" s="108"/>
      <c r="D250" s="10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108"/>
      <c r="C251" s="108"/>
      <c r="D251" s="10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108"/>
      <c r="C252" s="108"/>
      <c r="D252" s="10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108"/>
      <c r="C253" s="108"/>
      <c r="D253" s="10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108"/>
      <c r="C254" s="108"/>
      <c r="D254" s="10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108"/>
      <c r="C255" s="108"/>
      <c r="D255" s="10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108"/>
      <c r="C256" s="108"/>
      <c r="D256" s="10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108"/>
      <c r="C257" s="108"/>
      <c r="D257" s="10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108"/>
      <c r="C258" s="108"/>
      <c r="D258" s="10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108"/>
      <c r="C259" s="108"/>
      <c r="D259" s="10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108"/>
      <c r="C260" s="108"/>
      <c r="D260" s="10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108"/>
      <c r="C261" s="108"/>
      <c r="D261" s="10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108"/>
      <c r="C262" s="108"/>
      <c r="D262" s="10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108"/>
      <c r="C263" s="108"/>
      <c r="D263" s="10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108"/>
      <c r="C264" s="108"/>
      <c r="D264" s="10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108"/>
      <c r="C265" s="108"/>
      <c r="D265" s="10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108"/>
      <c r="C266" s="108"/>
      <c r="D266" s="10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108"/>
      <c r="C267" s="108"/>
      <c r="D267" s="10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108"/>
      <c r="C268" s="108"/>
      <c r="D268" s="10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108"/>
      <c r="C269" s="108"/>
      <c r="D269" s="10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108"/>
      <c r="C270" s="108"/>
      <c r="D270" s="10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108"/>
      <c r="C271" s="108"/>
      <c r="D271" s="10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108"/>
      <c r="C272" s="108"/>
      <c r="D272" s="10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108"/>
      <c r="C273" s="108"/>
      <c r="D273" s="10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108"/>
      <c r="C274" s="108"/>
      <c r="D274" s="10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108"/>
      <c r="C275" s="108"/>
      <c r="D275" s="10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108"/>
      <c r="C276" s="108"/>
      <c r="D276" s="10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108"/>
      <c r="C277" s="108"/>
      <c r="D277" s="10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108"/>
      <c r="C278" s="108"/>
      <c r="D278" s="10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108"/>
      <c r="C279" s="108"/>
      <c r="D279" s="10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108"/>
      <c r="C280" s="108"/>
      <c r="D280" s="10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108"/>
      <c r="C281" s="108"/>
      <c r="D281" s="10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108"/>
      <c r="C282" s="108"/>
      <c r="D282" s="10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108"/>
      <c r="C283" s="108"/>
      <c r="D283" s="10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108"/>
      <c r="C284" s="108"/>
      <c r="D284" s="10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108"/>
      <c r="C285" s="108"/>
      <c r="D285" s="10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108"/>
      <c r="C286" s="108"/>
      <c r="D286" s="10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108"/>
      <c r="C287" s="108"/>
      <c r="D287" s="10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108"/>
      <c r="C288" s="108"/>
      <c r="D288" s="10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108"/>
      <c r="C289" s="108"/>
      <c r="D289" s="10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108"/>
      <c r="C290" s="108"/>
      <c r="D290" s="10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108"/>
      <c r="C291" s="108"/>
      <c r="D291" s="10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108"/>
      <c r="C292" s="108"/>
      <c r="D292" s="10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108"/>
      <c r="C293" s="108"/>
      <c r="D293" s="10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108"/>
      <c r="C294" s="108"/>
      <c r="D294" s="10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108"/>
      <c r="C295" s="108"/>
      <c r="D295" s="10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108"/>
      <c r="C296" s="108"/>
      <c r="D296" s="10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108"/>
      <c r="C297" s="108"/>
      <c r="D297" s="10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108"/>
      <c r="C298" s="108"/>
      <c r="D298" s="10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108"/>
      <c r="C299" s="108"/>
      <c r="D299" s="10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108"/>
      <c r="C300" s="108"/>
      <c r="D300" s="10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108"/>
      <c r="C301" s="108"/>
      <c r="D301" s="10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108"/>
      <c r="C302" s="108"/>
      <c r="D302" s="10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108"/>
      <c r="C303" s="108"/>
      <c r="D303" s="10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108"/>
      <c r="C304" s="108"/>
      <c r="D304" s="10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108"/>
      <c r="C305" s="108"/>
      <c r="D305" s="10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108"/>
      <c r="C306" s="108"/>
      <c r="D306" s="10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108"/>
      <c r="C307" s="108"/>
      <c r="D307" s="10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108"/>
      <c r="C308" s="108"/>
      <c r="D308" s="10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108"/>
      <c r="C309" s="108"/>
      <c r="D309" s="10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108"/>
      <c r="C310" s="108"/>
      <c r="D310" s="10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108"/>
      <c r="C311" s="108"/>
      <c r="D311" s="10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108"/>
      <c r="C312" s="108"/>
      <c r="D312" s="10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108"/>
      <c r="C313" s="108"/>
      <c r="D313" s="10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108"/>
      <c r="C314" s="108"/>
      <c r="D314" s="10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108"/>
      <c r="C315" s="108"/>
      <c r="D315" s="10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108"/>
      <c r="C316" s="108"/>
      <c r="D316" s="10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108"/>
      <c r="C317" s="108"/>
      <c r="D317" s="10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108"/>
      <c r="C318" s="108"/>
      <c r="D318" s="10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108"/>
      <c r="C319" s="108"/>
      <c r="D319" s="10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108"/>
      <c r="C320" s="108"/>
      <c r="D320" s="10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108"/>
      <c r="C321" s="108"/>
      <c r="D321" s="10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108"/>
      <c r="C322" s="108"/>
      <c r="D322" s="10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108"/>
      <c r="C323" s="108"/>
      <c r="D323" s="10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108"/>
      <c r="C324" s="108"/>
      <c r="D324" s="10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108"/>
      <c r="C325" s="108"/>
      <c r="D325" s="10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108"/>
      <c r="C326" s="108"/>
      <c r="D326" s="10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108"/>
      <c r="C327" s="108"/>
      <c r="D327" s="10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108"/>
      <c r="C328" s="108"/>
      <c r="D328" s="10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108"/>
      <c r="C329" s="108"/>
      <c r="D329" s="10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108"/>
      <c r="C330" s="108"/>
      <c r="D330" s="10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108"/>
      <c r="C331" s="108"/>
      <c r="D331" s="10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108"/>
      <c r="C332" s="108"/>
      <c r="D332" s="10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108"/>
      <c r="C333" s="108"/>
      <c r="D333" s="10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108"/>
      <c r="C334" s="108"/>
      <c r="D334" s="10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108"/>
      <c r="C335" s="108"/>
      <c r="D335" s="10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108"/>
      <c r="C336" s="108"/>
      <c r="D336" s="10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108"/>
      <c r="C337" s="108"/>
      <c r="D337" s="10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108"/>
      <c r="C338" s="108"/>
      <c r="D338" s="10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108"/>
      <c r="C339" s="108"/>
      <c r="D339" s="10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108"/>
      <c r="C340" s="108"/>
      <c r="D340" s="10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108"/>
      <c r="C341" s="108"/>
      <c r="D341" s="10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108"/>
      <c r="C342" s="108"/>
      <c r="D342" s="10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108"/>
      <c r="C343" s="108"/>
      <c r="D343" s="10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108"/>
      <c r="C344" s="108"/>
      <c r="D344" s="10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108"/>
      <c r="C345" s="108"/>
      <c r="D345" s="10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108"/>
      <c r="C346" s="108"/>
      <c r="D346" s="10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108"/>
      <c r="C347" s="108"/>
      <c r="D347" s="10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108"/>
      <c r="C348" s="108"/>
      <c r="D348" s="10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108"/>
      <c r="C349" s="108"/>
      <c r="D349" s="10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108"/>
      <c r="C350" s="108"/>
      <c r="D350" s="10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108"/>
      <c r="C351" s="108"/>
      <c r="D351" s="10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108"/>
      <c r="C352" s="108"/>
      <c r="D352" s="10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108"/>
      <c r="C353" s="108"/>
      <c r="D353" s="10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108"/>
      <c r="C354" s="108"/>
      <c r="D354" s="10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108"/>
      <c r="C355" s="108"/>
      <c r="D355" s="10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108"/>
      <c r="C356" s="108"/>
      <c r="D356" s="10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108"/>
      <c r="C357" s="108"/>
      <c r="D357" s="10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108"/>
      <c r="C358" s="108"/>
      <c r="D358" s="10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108"/>
      <c r="C359" s="108"/>
      <c r="D359" s="10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108"/>
      <c r="C360" s="108"/>
      <c r="D360" s="10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108"/>
      <c r="C361" s="108"/>
      <c r="D361" s="10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108"/>
      <c r="C362" s="108"/>
      <c r="D362" s="10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108"/>
      <c r="C363" s="108"/>
      <c r="D363" s="10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108"/>
      <c r="C364" s="108"/>
      <c r="D364" s="10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108"/>
      <c r="C365" s="108"/>
      <c r="D365" s="10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108"/>
      <c r="C366" s="108"/>
      <c r="D366" s="10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108"/>
      <c r="C367" s="108"/>
      <c r="D367" s="10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108"/>
      <c r="C368" s="108"/>
      <c r="D368" s="10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108"/>
      <c r="C369" s="108"/>
      <c r="D369" s="10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108"/>
      <c r="C370" s="108"/>
      <c r="D370" s="10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108"/>
      <c r="C371" s="108"/>
      <c r="D371" s="10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108"/>
      <c r="C372" s="108"/>
      <c r="D372" s="10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108"/>
      <c r="C373" s="108"/>
      <c r="D373" s="10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108"/>
      <c r="C374" s="108"/>
      <c r="D374" s="10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108"/>
      <c r="C375" s="108"/>
      <c r="D375" s="10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108"/>
      <c r="C376" s="108"/>
      <c r="D376" s="10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108"/>
      <c r="C377" s="108"/>
      <c r="D377" s="10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108"/>
      <c r="C378" s="108"/>
      <c r="D378" s="10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108"/>
      <c r="C379" s="108"/>
      <c r="D379" s="10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108"/>
      <c r="C380" s="108"/>
      <c r="D380" s="10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108"/>
      <c r="C381" s="108"/>
      <c r="D381" s="10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108"/>
      <c r="C382" s="108"/>
      <c r="D382" s="10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108"/>
      <c r="C383" s="108"/>
      <c r="D383" s="10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108"/>
      <c r="C384" s="108"/>
      <c r="D384" s="10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108"/>
      <c r="C385" s="108"/>
      <c r="D385" s="10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108"/>
      <c r="C386" s="108"/>
      <c r="D386" s="10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108"/>
      <c r="C387" s="108"/>
      <c r="D387" s="10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108"/>
      <c r="C388" s="108"/>
      <c r="D388" s="10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108"/>
      <c r="C389" s="108"/>
      <c r="D389" s="10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108"/>
      <c r="C390" s="108"/>
      <c r="D390" s="10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108"/>
      <c r="C391" s="108"/>
      <c r="D391" s="10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108"/>
      <c r="C392" s="108"/>
      <c r="D392" s="10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108"/>
      <c r="C393" s="108"/>
      <c r="D393" s="10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108"/>
      <c r="C394" s="108"/>
      <c r="D394" s="10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108"/>
      <c r="C395" s="108"/>
      <c r="D395" s="10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108"/>
      <c r="C396" s="108"/>
      <c r="D396" s="10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108"/>
      <c r="C397" s="108"/>
      <c r="D397" s="10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108"/>
      <c r="C398" s="108"/>
      <c r="D398" s="10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108"/>
      <c r="C399" s="108"/>
      <c r="D399" s="10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108"/>
      <c r="C400" s="108"/>
      <c r="D400" s="10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108"/>
      <c r="C401" s="108"/>
      <c r="D401" s="10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108"/>
      <c r="C402" s="108"/>
      <c r="D402" s="10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108"/>
      <c r="C403" s="108"/>
      <c r="D403" s="10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108"/>
      <c r="C404" s="108"/>
      <c r="D404" s="10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108"/>
      <c r="C405" s="108"/>
      <c r="D405" s="10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108"/>
      <c r="C406" s="108"/>
      <c r="D406" s="10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108"/>
      <c r="C407" s="108"/>
      <c r="D407" s="10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108"/>
      <c r="C408" s="108"/>
      <c r="D408" s="10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108"/>
      <c r="C409" s="108"/>
      <c r="D409" s="10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108"/>
      <c r="C410" s="108"/>
      <c r="D410" s="10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108"/>
      <c r="C411" s="108"/>
      <c r="D411" s="10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108"/>
      <c r="C412" s="108"/>
      <c r="D412" s="10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108"/>
      <c r="C413" s="108"/>
      <c r="D413" s="10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108"/>
      <c r="C414" s="108"/>
      <c r="D414" s="10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108"/>
      <c r="C415" s="108"/>
      <c r="D415" s="10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108"/>
      <c r="C416" s="108"/>
      <c r="D416" s="10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108"/>
      <c r="C417" s="108"/>
      <c r="D417" s="10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108"/>
      <c r="C418" s="108"/>
      <c r="D418" s="10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108"/>
      <c r="C419" s="108"/>
      <c r="D419" s="10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108"/>
      <c r="C420" s="108"/>
      <c r="D420" s="10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108"/>
      <c r="C421" s="108"/>
      <c r="D421" s="10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108"/>
      <c r="C422" s="108"/>
      <c r="D422" s="10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108"/>
      <c r="C423" s="108"/>
      <c r="D423" s="10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108"/>
      <c r="C424" s="108"/>
      <c r="D424" s="10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108"/>
      <c r="C425" s="108"/>
      <c r="D425" s="10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108"/>
      <c r="C426" s="108"/>
      <c r="D426" s="10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108"/>
      <c r="C427" s="108"/>
      <c r="D427" s="10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108"/>
      <c r="C428" s="108"/>
      <c r="D428" s="10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108"/>
      <c r="C429" s="108"/>
      <c r="D429" s="10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108"/>
      <c r="C430" s="108"/>
      <c r="D430" s="10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108"/>
      <c r="C431" s="108"/>
      <c r="D431" s="10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108"/>
      <c r="C432" s="108"/>
      <c r="D432" s="10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108"/>
      <c r="C433" s="108"/>
      <c r="D433" s="10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108"/>
      <c r="C434" s="108"/>
      <c r="D434" s="10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108"/>
      <c r="C435" s="108"/>
      <c r="D435" s="10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108"/>
      <c r="C436" s="108"/>
      <c r="D436" s="10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108"/>
      <c r="C437" s="108"/>
      <c r="D437" s="10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108"/>
      <c r="C438" s="108"/>
      <c r="D438" s="10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108"/>
      <c r="C439" s="108"/>
      <c r="D439" s="10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108"/>
      <c r="C440" s="108"/>
      <c r="D440" s="10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108"/>
      <c r="C441" s="108"/>
      <c r="D441" s="10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108"/>
      <c r="C442" s="108"/>
      <c r="D442" s="10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108"/>
      <c r="C443" s="108"/>
      <c r="D443" s="10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108"/>
      <c r="C444" s="108"/>
      <c r="D444" s="10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108"/>
      <c r="C445" s="108"/>
      <c r="D445" s="10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108"/>
      <c r="C446" s="108"/>
      <c r="D446" s="10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108"/>
      <c r="C447" s="108"/>
      <c r="D447" s="10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108"/>
      <c r="C448" s="108"/>
      <c r="D448" s="10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108"/>
      <c r="C449" s="108"/>
      <c r="D449" s="10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108"/>
      <c r="C450" s="108"/>
      <c r="D450" s="10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108"/>
      <c r="C451" s="108"/>
      <c r="D451" s="10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108"/>
      <c r="C452" s="108"/>
      <c r="D452" s="10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108"/>
      <c r="C453" s="108"/>
      <c r="D453" s="10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108"/>
      <c r="C454" s="108"/>
      <c r="D454" s="10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108"/>
      <c r="C455" s="108"/>
      <c r="D455" s="10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108"/>
      <c r="C456" s="108"/>
      <c r="D456" s="10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108"/>
      <c r="C457" s="108"/>
      <c r="D457" s="10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108"/>
      <c r="C458" s="108"/>
      <c r="D458" s="10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108"/>
      <c r="C459" s="108"/>
      <c r="D459" s="10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108"/>
      <c r="C460" s="108"/>
      <c r="D460" s="10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108"/>
      <c r="C461" s="108"/>
      <c r="D461" s="10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108"/>
      <c r="C462" s="108"/>
      <c r="D462" s="10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108"/>
      <c r="C463" s="108"/>
      <c r="D463" s="10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108"/>
      <c r="C464" s="108"/>
      <c r="D464" s="10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108"/>
      <c r="C465" s="108"/>
      <c r="D465" s="10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108"/>
      <c r="C466" s="108"/>
      <c r="D466" s="10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108"/>
      <c r="C467" s="108"/>
      <c r="D467" s="10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108"/>
      <c r="C468" s="108"/>
      <c r="D468" s="10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108"/>
      <c r="C469" s="108"/>
      <c r="D469" s="10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108"/>
      <c r="C470" s="108"/>
      <c r="D470" s="10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108"/>
      <c r="C471" s="108"/>
      <c r="D471" s="10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108"/>
      <c r="C472" s="108"/>
      <c r="D472" s="10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108"/>
      <c r="C473" s="108"/>
      <c r="D473" s="10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108"/>
      <c r="C474" s="108"/>
      <c r="D474" s="10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108"/>
      <c r="C475" s="108"/>
      <c r="D475" s="10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108"/>
      <c r="C476" s="108"/>
      <c r="D476" s="10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108"/>
      <c r="C477" s="108"/>
      <c r="D477" s="10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108"/>
      <c r="C478" s="108"/>
      <c r="D478" s="10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108"/>
      <c r="C479" s="108"/>
      <c r="D479" s="10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108"/>
      <c r="C480" s="108"/>
      <c r="D480" s="10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108"/>
      <c r="C481" s="108"/>
      <c r="D481" s="10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108"/>
      <c r="C482" s="108"/>
      <c r="D482" s="10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108"/>
      <c r="C483" s="108"/>
      <c r="D483" s="10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108"/>
      <c r="C484" s="108"/>
      <c r="D484" s="10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108"/>
      <c r="C485" s="108"/>
      <c r="D485" s="10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108"/>
      <c r="C486" s="108"/>
      <c r="D486" s="10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108"/>
      <c r="C487" s="108"/>
      <c r="D487" s="10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108"/>
      <c r="C488" s="108"/>
      <c r="D488" s="10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108"/>
      <c r="C489" s="108"/>
      <c r="D489" s="10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108"/>
      <c r="C490" s="108"/>
      <c r="D490" s="10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108"/>
      <c r="C491" s="108"/>
      <c r="D491" s="10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108"/>
      <c r="C492" s="108"/>
      <c r="D492" s="10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108"/>
      <c r="C493" s="108"/>
      <c r="D493" s="10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108"/>
      <c r="C494" s="108"/>
      <c r="D494" s="10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108"/>
      <c r="C495" s="108"/>
      <c r="D495" s="10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108"/>
      <c r="C496" s="108"/>
      <c r="D496" s="10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108"/>
      <c r="C497" s="108"/>
      <c r="D497" s="10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108"/>
      <c r="C498" s="108"/>
      <c r="D498" s="10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108"/>
      <c r="C499" s="108"/>
      <c r="D499" s="10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108"/>
      <c r="C500" s="108"/>
      <c r="D500" s="10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108"/>
      <c r="C501" s="108"/>
      <c r="D501" s="10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108"/>
      <c r="C502" s="108"/>
      <c r="D502" s="10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108"/>
      <c r="C503" s="108"/>
      <c r="D503" s="10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108"/>
      <c r="C504" s="108"/>
      <c r="D504" s="10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108"/>
      <c r="C505" s="108"/>
      <c r="D505" s="10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108"/>
      <c r="C506" s="108"/>
      <c r="D506" s="10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108"/>
      <c r="C507" s="108"/>
      <c r="D507" s="10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108"/>
      <c r="C508" s="108"/>
      <c r="D508" s="10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108"/>
      <c r="C509" s="108"/>
      <c r="D509" s="10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108"/>
      <c r="C510" s="108"/>
      <c r="D510" s="10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108"/>
      <c r="C511" s="108"/>
      <c r="D511" s="10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108"/>
      <c r="C512" s="108"/>
      <c r="D512" s="10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108"/>
      <c r="C513" s="108"/>
      <c r="D513" s="10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108"/>
      <c r="C514" s="108"/>
      <c r="D514" s="10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108"/>
      <c r="C515" s="108"/>
      <c r="D515" s="10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108"/>
      <c r="C516" s="108"/>
      <c r="D516" s="10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108"/>
      <c r="C517" s="108"/>
      <c r="D517" s="10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108"/>
      <c r="C518" s="108"/>
      <c r="D518" s="10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108"/>
      <c r="C519" s="108"/>
      <c r="D519" s="10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108"/>
      <c r="C520" s="108"/>
      <c r="D520" s="10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108"/>
      <c r="C521" s="108"/>
      <c r="D521" s="10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108"/>
      <c r="C522" s="108"/>
      <c r="D522" s="10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108"/>
      <c r="C523" s="108"/>
      <c r="D523" s="10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108"/>
      <c r="C524" s="108"/>
      <c r="D524" s="10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108"/>
      <c r="C525" s="108"/>
      <c r="D525" s="10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108"/>
      <c r="C526" s="108"/>
      <c r="D526" s="10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108"/>
      <c r="C527" s="108"/>
      <c r="D527" s="10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108"/>
      <c r="C528" s="108"/>
      <c r="D528" s="10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108"/>
      <c r="C529" s="108"/>
      <c r="D529" s="10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108"/>
      <c r="C530" s="108"/>
      <c r="D530" s="10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108"/>
      <c r="C531" s="108"/>
      <c r="D531" s="10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108"/>
      <c r="C532" s="108"/>
      <c r="D532" s="10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108"/>
      <c r="C533" s="108"/>
      <c r="D533" s="10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108"/>
      <c r="C534" s="108"/>
      <c r="D534" s="10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108"/>
      <c r="C535" s="108"/>
      <c r="D535" s="10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108"/>
      <c r="C536" s="108"/>
      <c r="D536" s="10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108"/>
      <c r="C537" s="108"/>
      <c r="D537" s="10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108"/>
      <c r="C538" s="108"/>
      <c r="D538" s="10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108"/>
      <c r="C539" s="108"/>
      <c r="D539" s="10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108"/>
      <c r="C540" s="108"/>
      <c r="D540" s="10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108"/>
      <c r="C541" s="108"/>
      <c r="D541" s="10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108"/>
      <c r="C542" s="108"/>
      <c r="D542" s="10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108"/>
      <c r="C543" s="108"/>
      <c r="D543" s="10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108"/>
      <c r="C544" s="108"/>
      <c r="D544" s="10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108"/>
      <c r="C545" s="108"/>
      <c r="D545" s="10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108"/>
      <c r="C546" s="108"/>
      <c r="D546" s="10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108"/>
      <c r="C547" s="108"/>
      <c r="D547" s="10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108"/>
      <c r="C548" s="108"/>
      <c r="D548" s="10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108"/>
      <c r="C549" s="108"/>
      <c r="D549" s="10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108"/>
      <c r="C550" s="108"/>
      <c r="D550" s="10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108"/>
      <c r="C551" s="108"/>
      <c r="D551" s="10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108"/>
      <c r="C552" s="108"/>
      <c r="D552" s="10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108"/>
      <c r="C553" s="108"/>
      <c r="D553" s="10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108"/>
      <c r="C554" s="108"/>
      <c r="D554" s="10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108"/>
      <c r="C555" s="108"/>
      <c r="D555" s="10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108"/>
      <c r="C556" s="108"/>
      <c r="D556" s="10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108"/>
      <c r="C557" s="108"/>
      <c r="D557" s="10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108"/>
      <c r="C558" s="108"/>
      <c r="D558" s="10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108"/>
      <c r="C559" s="108"/>
      <c r="D559" s="10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108"/>
      <c r="C560" s="108"/>
      <c r="D560" s="10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108"/>
      <c r="C561" s="108"/>
      <c r="D561" s="10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108"/>
      <c r="C562" s="108"/>
      <c r="D562" s="10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108"/>
      <c r="C563" s="108"/>
      <c r="D563" s="10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108"/>
      <c r="C564" s="108"/>
      <c r="D564" s="10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108"/>
      <c r="C565" s="108"/>
      <c r="D565" s="10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108"/>
      <c r="C566" s="108"/>
      <c r="D566" s="10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108"/>
      <c r="C567" s="108"/>
      <c r="D567" s="10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108"/>
      <c r="C568" s="108"/>
      <c r="D568" s="10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108"/>
      <c r="C569" s="108"/>
      <c r="D569" s="10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108"/>
      <c r="C570" s="108"/>
      <c r="D570" s="10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108"/>
      <c r="C571" s="108"/>
      <c r="D571" s="10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108"/>
      <c r="C572" s="108"/>
      <c r="D572" s="10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108"/>
      <c r="C573" s="108"/>
      <c r="D573" s="10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108"/>
      <c r="C574" s="108"/>
      <c r="D574" s="10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108"/>
      <c r="C575" s="108"/>
      <c r="D575" s="10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108"/>
      <c r="C576" s="108"/>
      <c r="D576" s="10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108"/>
      <c r="C577" s="108"/>
      <c r="D577" s="10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108"/>
      <c r="C578" s="108"/>
      <c r="D578" s="10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108"/>
      <c r="C579" s="108"/>
      <c r="D579" s="10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108"/>
      <c r="C580" s="108"/>
      <c r="D580" s="10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108"/>
      <c r="C581" s="108"/>
      <c r="D581" s="10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108"/>
      <c r="C582" s="108"/>
      <c r="D582" s="10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108"/>
      <c r="C583" s="108"/>
      <c r="D583" s="10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108"/>
      <c r="C584" s="108"/>
      <c r="D584" s="10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108"/>
      <c r="C585" s="108"/>
      <c r="D585" s="10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108"/>
      <c r="C586" s="108"/>
      <c r="D586" s="10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108"/>
      <c r="C587" s="108"/>
      <c r="D587" s="10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108"/>
      <c r="C588" s="108"/>
      <c r="D588" s="10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108"/>
      <c r="C589" s="108"/>
      <c r="D589" s="10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108"/>
      <c r="C590" s="108"/>
      <c r="D590" s="10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108"/>
      <c r="C591" s="108"/>
      <c r="D591" s="10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108"/>
      <c r="C592" s="108"/>
      <c r="D592" s="10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108"/>
      <c r="C593" s="108"/>
      <c r="D593" s="10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108"/>
      <c r="C594" s="108"/>
      <c r="D594" s="10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108"/>
      <c r="C595" s="108"/>
      <c r="D595" s="10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108"/>
      <c r="C596" s="108"/>
      <c r="D596" s="10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108"/>
      <c r="C597" s="108"/>
      <c r="D597" s="10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108"/>
      <c r="C598" s="108"/>
      <c r="D598" s="10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108"/>
      <c r="C599" s="108"/>
      <c r="D599" s="10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108"/>
      <c r="C600" s="108"/>
      <c r="D600" s="10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108"/>
      <c r="C601" s="108"/>
      <c r="D601" s="10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108"/>
      <c r="C602" s="108"/>
      <c r="D602" s="10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108"/>
      <c r="C603" s="108"/>
      <c r="D603" s="10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108"/>
      <c r="C604" s="108"/>
      <c r="D604" s="10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108"/>
      <c r="C605" s="108"/>
      <c r="D605" s="10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108"/>
      <c r="C606" s="108"/>
      <c r="D606" s="10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108"/>
      <c r="C607" s="108"/>
      <c r="D607" s="10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108"/>
      <c r="C608" s="108"/>
      <c r="D608" s="10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108"/>
      <c r="C609" s="108"/>
      <c r="D609" s="10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108"/>
      <c r="C610" s="108"/>
      <c r="D610" s="10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108"/>
      <c r="C611" s="108"/>
      <c r="D611" s="10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108"/>
      <c r="C612" s="108"/>
      <c r="D612" s="10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108"/>
      <c r="C613" s="108"/>
      <c r="D613" s="10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108"/>
      <c r="C614" s="108"/>
      <c r="D614" s="10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108"/>
      <c r="C615" s="108"/>
      <c r="D615" s="10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108"/>
      <c r="C616" s="108"/>
      <c r="D616" s="10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108"/>
      <c r="C617" s="108"/>
      <c r="D617" s="10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108"/>
      <c r="C618" s="108"/>
      <c r="D618" s="10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108"/>
      <c r="C619" s="108"/>
      <c r="D619" s="10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108"/>
      <c r="C620" s="108"/>
      <c r="D620" s="10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108"/>
      <c r="C621" s="108"/>
      <c r="D621" s="10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108"/>
      <c r="C622" s="108"/>
      <c r="D622" s="10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108"/>
      <c r="C623" s="108"/>
      <c r="D623" s="10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108"/>
      <c r="C624" s="108"/>
      <c r="D624" s="10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108"/>
      <c r="C625" s="108"/>
      <c r="D625" s="10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108"/>
      <c r="C626" s="108"/>
      <c r="D626" s="10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108"/>
      <c r="C627" s="108"/>
      <c r="D627" s="10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108"/>
      <c r="C628" s="108"/>
      <c r="D628" s="10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108"/>
      <c r="C629" s="108"/>
      <c r="D629" s="10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108"/>
      <c r="C630" s="108"/>
      <c r="D630" s="10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108"/>
      <c r="C631" s="108"/>
      <c r="D631" s="10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108"/>
      <c r="C632" s="108"/>
      <c r="D632" s="10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108"/>
      <c r="C633" s="108"/>
      <c r="D633" s="10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108"/>
      <c r="C634" s="108"/>
      <c r="D634" s="10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108"/>
      <c r="C635" s="108"/>
      <c r="D635" s="10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108"/>
      <c r="C636" s="108"/>
      <c r="D636" s="10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108"/>
      <c r="C637" s="108"/>
      <c r="D637" s="10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108"/>
      <c r="C638" s="108"/>
      <c r="D638" s="10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108"/>
      <c r="C639" s="108"/>
      <c r="D639" s="10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108"/>
      <c r="C640" s="108"/>
      <c r="D640" s="10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108"/>
      <c r="C641" s="108"/>
      <c r="D641" s="10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108"/>
      <c r="C642" s="108"/>
      <c r="D642" s="10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108"/>
      <c r="C643" s="108"/>
      <c r="D643" s="10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108"/>
      <c r="C644" s="108"/>
      <c r="D644" s="10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108"/>
      <c r="C645" s="108"/>
      <c r="D645" s="10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108"/>
      <c r="C646" s="108"/>
      <c r="D646" s="10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108"/>
      <c r="C647" s="108"/>
      <c r="D647" s="10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108"/>
      <c r="C648" s="108"/>
      <c r="D648" s="10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108"/>
      <c r="C649" s="108"/>
      <c r="D649" s="10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108"/>
      <c r="C650" s="108"/>
      <c r="D650" s="10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108"/>
      <c r="C651" s="108"/>
      <c r="D651" s="10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108"/>
      <c r="C652" s="108"/>
      <c r="D652" s="10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108"/>
      <c r="C653" s="108"/>
      <c r="D653" s="10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108"/>
      <c r="C654" s="108"/>
      <c r="D654" s="10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108"/>
      <c r="C655" s="108"/>
      <c r="D655" s="10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108"/>
      <c r="C656" s="108"/>
      <c r="D656" s="10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108"/>
      <c r="C657" s="108"/>
      <c r="D657" s="10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108"/>
      <c r="C658" s="108"/>
      <c r="D658" s="10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108"/>
      <c r="C659" s="108"/>
      <c r="D659" s="10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108"/>
      <c r="C660" s="108"/>
      <c r="D660" s="10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108"/>
      <c r="C661" s="108"/>
      <c r="D661" s="10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108"/>
      <c r="C662" s="108"/>
      <c r="D662" s="10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108"/>
      <c r="C663" s="108"/>
      <c r="D663" s="10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108"/>
      <c r="C664" s="108"/>
      <c r="D664" s="10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108"/>
      <c r="C665" s="108"/>
      <c r="D665" s="10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108"/>
      <c r="C666" s="108"/>
      <c r="D666" s="10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108"/>
      <c r="C667" s="108"/>
      <c r="D667" s="10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108"/>
      <c r="C668" s="108"/>
      <c r="D668" s="10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108"/>
      <c r="C669" s="108"/>
      <c r="D669" s="10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108"/>
      <c r="C670" s="108"/>
      <c r="D670" s="10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108"/>
      <c r="C671" s="108"/>
      <c r="D671" s="10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108"/>
      <c r="C672" s="108"/>
      <c r="D672" s="10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108"/>
      <c r="C673" s="108"/>
      <c r="D673" s="10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108"/>
      <c r="C674" s="108"/>
      <c r="D674" s="10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108"/>
      <c r="C675" s="108"/>
      <c r="D675" s="10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108"/>
      <c r="C676" s="108"/>
      <c r="D676" s="10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108"/>
      <c r="C677" s="108"/>
      <c r="D677" s="10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108"/>
      <c r="C678" s="108"/>
      <c r="D678" s="10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108"/>
      <c r="C679" s="108"/>
      <c r="D679" s="10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108"/>
      <c r="C680" s="108"/>
      <c r="D680" s="10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108"/>
      <c r="C681" s="108"/>
      <c r="D681" s="10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108"/>
      <c r="C682" s="108"/>
      <c r="D682" s="10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108"/>
      <c r="C683" s="108"/>
      <c r="D683" s="10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108"/>
      <c r="C684" s="108"/>
      <c r="D684" s="10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108"/>
      <c r="C685" s="108"/>
      <c r="D685" s="10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108"/>
      <c r="C686" s="108"/>
      <c r="D686" s="10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108"/>
      <c r="C687" s="108"/>
      <c r="D687" s="10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108"/>
      <c r="C688" s="108"/>
      <c r="D688" s="10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108"/>
      <c r="C689" s="108"/>
      <c r="D689" s="10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108"/>
      <c r="C690" s="108"/>
      <c r="D690" s="10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108"/>
      <c r="C691" s="108"/>
      <c r="D691" s="10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108"/>
      <c r="C692" s="108"/>
      <c r="D692" s="10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108"/>
      <c r="C693" s="108"/>
      <c r="D693" s="10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108"/>
      <c r="C694" s="108"/>
      <c r="D694" s="10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108"/>
      <c r="C695" s="108"/>
      <c r="D695" s="10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108"/>
      <c r="C696" s="108"/>
      <c r="D696" s="10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108"/>
      <c r="C697" s="108"/>
      <c r="D697" s="10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108"/>
      <c r="C698" s="108"/>
      <c r="D698" s="10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108"/>
      <c r="C699" s="108"/>
      <c r="D699" s="10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108"/>
      <c r="C700" s="108"/>
      <c r="D700" s="10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108"/>
      <c r="C701" s="108"/>
      <c r="D701" s="10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108"/>
      <c r="C702" s="108"/>
      <c r="D702" s="10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108"/>
      <c r="C703" s="108"/>
      <c r="D703" s="10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108"/>
      <c r="C704" s="108"/>
      <c r="D704" s="10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108"/>
      <c r="C705" s="108"/>
      <c r="D705" s="10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108"/>
      <c r="C706" s="108"/>
      <c r="D706" s="10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108"/>
      <c r="C707" s="108"/>
      <c r="D707" s="10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108"/>
      <c r="C708" s="108"/>
      <c r="D708" s="10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108"/>
      <c r="C709" s="108"/>
      <c r="D709" s="10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108"/>
      <c r="C710" s="108"/>
      <c r="D710" s="10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108"/>
      <c r="C711" s="108"/>
      <c r="D711" s="10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108"/>
      <c r="C712" s="108"/>
      <c r="D712" s="10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108"/>
      <c r="C713" s="108"/>
      <c r="D713" s="10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108"/>
      <c r="C714" s="108"/>
      <c r="D714" s="10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108"/>
      <c r="C715" s="108"/>
      <c r="D715" s="10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108"/>
      <c r="C716" s="108"/>
      <c r="D716" s="10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108"/>
      <c r="C717" s="108"/>
      <c r="D717" s="10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108"/>
      <c r="C718" s="108"/>
      <c r="D718" s="10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108"/>
      <c r="C719" s="108"/>
      <c r="D719" s="10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108"/>
      <c r="C720" s="108"/>
      <c r="D720" s="10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108"/>
      <c r="C721" s="108"/>
      <c r="D721" s="10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108"/>
      <c r="C722" s="108"/>
      <c r="D722" s="10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108"/>
      <c r="C723" s="108"/>
      <c r="D723" s="10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108"/>
      <c r="C724" s="108"/>
      <c r="D724" s="10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108"/>
      <c r="C725" s="108"/>
      <c r="D725" s="10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108"/>
      <c r="C726" s="108"/>
      <c r="D726" s="10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108"/>
      <c r="C727" s="108"/>
      <c r="D727" s="10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108"/>
      <c r="C728" s="108"/>
      <c r="D728" s="10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108"/>
      <c r="C729" s="108"/>
      <c r="D729" s="10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108"/>
      <c r="C730" s="108"/>
      <c r="D730" s="10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108"/>
      <c r="C731" s="108"/>
      <c r="D731" s="10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108"/>
      <c r="C732" s="108"/>
      <c r="D732" s="10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108"/>
      <c r="C733" s="108"/>
      <c r="D733" s="10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108"/>
      <c r="C734" s="108"/>
      <c r="D734" s="10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108"/>
      <c r="C735" s="108"/>
      <c r="D735" s="10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108"/>
      <c r="C736" s="108"/>
      <c r="D736" s="10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108"/>
      <c r="C737" s="108"/>
      <c r="D737" s="10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108"/>
      <c r="C738" s="108"/>
      <c r="D738" s="10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108"/>
      <c r="C739" s="108"/>
      <c r="D739" s="10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108"/>
      <c r="C740" s="108"/>
      <c r="D740" s="10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108"/>
      <c r="C741" s="108"/>
      <c r="D741" s="10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108"/>
      <c r="C742" s="108"/>
      <c r="D742" s="10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108"/>
      <c r="C743" s="108"/>
      <c r="D743" s="10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108"/>
      <c r="C744" s="108"/>
      <c r="D744" s="10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108"/>
      <c r="C745" s="108"/>
      <c r="D745" s="10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108"/>
      <c r="C746" s="108"/>
      <c r="D746" s="10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108"/>
      <c r="C747" s="108"/>
      <c r="D747" s="10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108"/>
      <c r="C748" s="108"/>
      <c r="D748" s="10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108"/>
      <c r="C749" s="108"/>
      <c r="D749" s="10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108"/>
      <c r="C750" s="108"/>
      <c r="D750" s="10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108"/>
      <c r="C751" s="108"/>
      <c r="D751" s="10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108"/>
      <c r="C752" s="108"/>
      <c r="D752" s="10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108"/>
      <c r="C753" s="108"/>
      <c r="D753" s="10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108"/>
      <c r="C754" s="108"/>
      <c r="D754" s="10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108"/>
      <c r="C755" s="108"/>
      <c r="D755" s="10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108"/>
      <c r="C756" s="108"/>
      <c r="D756" s="10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108"/>
      <c r="C757" s="108"/>
      <c r="D757" s="10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108"/>
      <c r="C758" s="108"/>
      <c r="D758" s="10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108"/>
      <c r="C759" s="108"/>
      <c r="D759" s="10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108"/>
      <c r="C760" s="108"/>
      <c r="D760" s="10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108"/>
      <c r="C761" s="108"/>
      <c r="D761" s="10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108"/>
      <c r="C762" s="108"/>
      <c r="D762" s="10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108"/>
      <c r="C763" s="108"/>
      <c r="D763" s="10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108"/>
      <c r="C764" s="108"/>
      <c r="D764" s="10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108"/>
      <c r="C765" s="108"/>
      <c r="D765" s="10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108"/>
      <c r="C766" s="108"/>
      <c r="D766" s="10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108"/>
      <c r="C767" s="108"/>
      <c r="D767" s="10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108"/>
      <c r="C768" s="108"/>
      <c r="D768" s="10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108"/>
      <c r="C769" s="108"/>
      <c r="D769" s="10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108"/>
      <c r="C770" s="108"/>
      <c r="D770" s="10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108"/>
      <c r="C771" s="108"/>
      <c r="D771" s="10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108"/>
      <c r="C772" s="108"/>
      <c r="D772" s="10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108"/>
      <c r="C773" s="108"/>
      <c r="D773" s="10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108"/>
      <c r="C774" s="108"/>
      <c r="D774" s="10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108"/>
      <c r="C775" s="108"/>
      <c r="D775" s="10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108"/>
      <c r="C776" s="108"/>
      <c r="D776" s="10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108"/>
      <c r="C777" s="108"/>
      <c r="D777" s="10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108"/>
      <c r="C778" s="108"/>
      <c r="D778" s="10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108"/>
      <c r="C779" s="108"/>
      <c r="D779" s="10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108"/>
      <c r="C780" s="108"/>
      <c r="D780" s="10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108"/>
      <c r="C781" s="108"/>
      <c r="D781" s="10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108"/>
      <c r="C782" s="108"/>
      <c r="D782" s="10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108"/>
      <c r="C783" s="108"/>
      <c r="D783" s="10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108"/>
      <c r="C784" s="108"/>
      <c r="D784" s="10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108"/>
      <c r="C785" s="108"/>
      <c r="D785" s="10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108"/>
      <c r="C786" s="108"/>
      <c r="D786" s="10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108"/>
      <c r="C787" s="108"/>
      <c r="D787" s="10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108"/>
      <c r="C788" s="108"/>
      <c r="D788" s="10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108"/>
      <c r="C789" s="108"/>
      <c r="D789" s="10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108"/>
      <c r="C790" s="108"/>
      <c r="D790" s="10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108"/>
      <c r="C791" s="108"/>
      <c r="D791" s="10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108"/>
      <c r="C792" s="108"/>
      <c r="D792" s="10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108"/>
      <c r="C793" s="108"/>
      <c r="D793" s="10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108"/>
      <c r="C794" s="108"/>
      <c r="D794" s="10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108"/>
      <c r="C795" s="108"/>
      <c r="D795" s="10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108"/>
      <c r="C796" s="108"/>
      <c r="D796" s="10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108"/>
      <c r="C797" s="108"/>
      <c r="D797" s="10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108"/>
      <c r="C798" s="108"/>
      <c r="D798" s="10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108"/>
      <c r="C799" s="108"/>
      <c r="D799" s="10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108"/>
      <c r="C800" s="108"/>
      <c r="D800" s="10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108"/>
      <c r="C801" s="108"/>
      <c r="D801" s="10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108"/>
      <c r="C802" s="108"/>
      <c r="D802" s="10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108"/>
      <c r="C803" s="108"/>
      <c r="D803" s="10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108"/>
      <c r="C804" s="108"/>
      <c r="D804" s="10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108"/>
      <c r="C805" s="108"/>
      <c r="D805" s="10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108"/>
      <c r="C806" s="108"/>
      <c r="D806" s="10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108"/>
      <c r="C807" s="108"/>
      <c r="D807" s="10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108"/>
      <c r="C808" s="108"/>
      <c r="D808" s="10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108"/>
      <c r="C809" s="108"/>
      <c r="D809" s="10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108"/>
      <c r="C810" s="108"/>
      <c r="D810" s="10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108"/>
      <c r="C811" s="108"/>
      <c r="D811" s="10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108"/>
      <c r="C812" s="108"/>
      <c r="D812" s="10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108"/>
      <c r="C813" s="108"/>
      <c r="D813" s="10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108"/>
      <c r="C814" s="108"/>
      <c r="D814" s="10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108"/>
      <c r="C815" s="108"/>
      <c r="D815" s="10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108"/>
      <c r="C816" s="108"/>
      <c r="D816" s="10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108"/>
      <c r="C817" s="108"/>
      <c r="D817" s="10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108"/>
      <c r="C818" s="108"/>
      <c r="D818" s="10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108"/>
      <c r="C819" s="108"/>
      <c r="D819" s="10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108"/>
      <c r="C820" s="108"/>
      <c r="D820" s="10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108"/>
      <c r="C821" s="108"/>
      <c r="D821" s="10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108"/>
      <c r="C822" s="108"/>
      <c r="D822" s="10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108"/>
      <c r="C823" s="108"/>
      <c r="D823" s="10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108"/>
      <c r="C824" s="108"/>
      <c r="D824" s="10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108"/>
      <c r="C825" s="108"/>
      <c r="D825" s="10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108"/>
      <c r="C826" s="108"/>
      <c r="D826" s="10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108"/>
      <c r="C827" s="108"/>
      <c r="D827" s="10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108"/>
      <c r="C828" s="108"/>
      <c r="D828" s="10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108"/>
      <c r="C829" s="108"/>
      <c r="D829" s="10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108"/>
      <c r="C830" s="108"/>
      <c r="D830" s="10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108"/>
      <c r="C831" s="108"/>
      <c r="D831" s="10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108"/>
      <c r="C832" s="108"/>
      <c r="D832" s="10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108"/>
      <c r="C833" s="108"/>
      <c r="D833" s="10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108"/>
      <c r="C834" s="108"/>
      <c r="D834" s="10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108"/>
      <c r="C835" s="108"/>
      <c r="D835" s="10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108"/>
      <c r="C836" s="108"/>
      <c r="D836" s="10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108"/>
      <c r="C837" s="108"/>
      <c r="D837" s="10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108"/>
      <c r="C838" s="108"/>
      <c r="D838" s="10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108"/>
      <c r="C839" s="108"/>
      <c r="D839" s="10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108"/>
      <c r="C840" s="108"/>
      <c r="D840" s="10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108"/>
      <c r="C841" s="108"/>
      <c r="D841" s="10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108"/>
      <c r="C842" s="108"/>
      <c r="D842" s="10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108"/>
      <c r="C843" s="108"/>
      <c r="D843" s="10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108"/>
      <c r="C844" s="108"/>
      <c r="D844" s="10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108"/>
      <c r="C845" s="108"/>
      <c r="D845" s="10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108"/>
      <c r="C846" s="108"/>
      <c r="D846" s="10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108"/>
      <c r="C847" s="108"/>
      <c r="D847" s="10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108"/>
      <c r="C848" s="108"/>
      <c r="D848" s="10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108"/>
      <c r="C849" s="108"/>
      <c r="D849" s="10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108"/>
      <c r="C850" s="108"/>
      <c r="D850" s="10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108"/>
      <c r="C851" s="108"/>
      <c r="D851" s="10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108"/>
      <c r="C852" s="108"/>
      <c r="D852" s="10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108"/>
      <c r="C853" s="108"/>
      <c r="D853" s="10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108"/>
      <c r="C854" s="108"/>
      <c r="D854" s="10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108"/>
      <c r="C855" s="108"/>
      <c r="D855" s="10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108"/>
      <c r="C856" s="108"/>
      <c r="D856" s="10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108"/>
      <c r="C857" s="108"/>
      <c r="D857" s="10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108"/>
      <c r="C858" s="108"/>
      <c r="D858" s="10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108"/>
      <c r="C859" s="108"/>
      <c r="D859" s="10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108"/>
      <c r="C860" s="108"/>
      <c r="D860" s="10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108"/>
      <c r="C861" s="108"/>
      <c r="D861" s="10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108"/>
      <c r="C862" s="108"/>
      <c r="D862" s="10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108"/>
      <c r="C863" s="108"/>
      <c r="D863" s="10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108"/>
      <c r="C864" s="108"/>
      <c r="D864" s="10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108"/>
      <c r="C865" s="108"/>
      <c r="D865" s="10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108"/>
      <c r="C866" s="108"/>
      <c r="D866" s="10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108"/>
      <c r="C867" s="108"/>
      <c r="D867" s="10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108"/>
      <c r="C868" s="108"/>
      <c r="D868" s="10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108"/>
      <c r="C869" s="108"/>
      <c r="D869" s="10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108"/>
      <c r="C870" s="108"/>
      <c r="D870" s="10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108"/>
      <c r="C871" s="108"/>
      <c r="D871" s="10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108"/>
      <c r="C872" s="108"/>
      <c r="D872" s="10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108"/>
      <c r="C873" s="108"/>
      <c r="D873" s="10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108"/>
      <c r="C874" s="108"/>
      <c r="D874" s="10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108"/>
      <c r="C875" s="108"/>
      <c r="D875" s="10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108"/>
      <c r="C876" s="108"/>
      <c r="D876" s="10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108"/>
      <c r="C877" s="108"/>
      <c r="D877" s="10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108"/>
      <c r="C878" s="108"/>
      <c r="D878" s="10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108"/>
      <c r="C879" s="108"/>
      <c r="D879" s="10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108"/>
      <c r="C880" s="108"/>
      <c r="D880" s="10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108"/>
      <c r="C881" s="108"/>
      <c r="D881" s="10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108"/>
      <c r="C882" s="108"/>
      <c r="D882" s="10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108"/>
      <c r="C883" s="108"/>
      <c r="D883" s="10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108"/>
      <c r="C884" s="108"/>
      <c r="D884" s="10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108"/>
      <c r="C885" s="108"/>
      <c r="D885" s="10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108"/>
      <c r="C886" s="108"/>
      <c r="D886" s="10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108"/>
      <c r="C887" s="108"/>
      <c r="D887" s="10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108"/>
      <c r="C888" s="108"/>
      <c r="D888" s="10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108"/>
      <c r="C889" s="108"/>
      <c r="D889" s="10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108"/>
      <c r="C890" s="108"/>
      <c r="D890" s="10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108"/>
      <c r="C891" s="108"/>
      <c r="D891" s="10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108"/>
      <c r="C892" s="108"/>
      <c r="D892" s="10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108"/>
      <c r="C893" s="108"/>
      <c r="D893" s="10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108"/>
      <c r="C894" s="108"/>
      <c r="D894" s="10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108"/>
      <c r="C895" s="108"/>
      <c r="D895" s="10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108"/>
      <c r="C896" s="108"/>
      <c r="D896" s="10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108"/>
      <c r="C897" s="108"/>
      <c r="D897" s="10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108"/>
      <c r="C898" s="108"/>
      <c r="D898" s="10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108"/>
      <c r="C899" s="108"/>
      <c r="D899" s="10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108"/>
      <c r="C900" s="108"/>
      <c r="D900" s="10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108"/>
      <c r="C901" s="108"/>
      <c r="D901" s="10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108"/>
      <c r="C902" s="108"/>
      <c r="D902" s="10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108"/>
      <c r="C903" s="108"/>
      <c r="D903" s="10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108"/>
      <c r="C904" s="108"/>
      <c r="D904" s="10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108"/>
      <c r="C905" s="108"/>
      <c r="D905" s="10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108"/>
      <c r="C906" s="108"/>
      <c r="D906" s="10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108"/>
      <c r="C907" s="108"/>
      <c r="D907" s="10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108"/>
      <c r="C908" s="108"/>
      <c r="D908" s="10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108"/>
      <c r="C909" s="108"/>
      <c r="D909" s="10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108"/>
      <c r="C910" s="108"/>
      <c r="D910" s="10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108"/>
      <c r="C911" s="108"/>
      <c r="D911" s="10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108"/>
      <c r="C912" s="108"/>
      <c r="D912" s="10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108"/>
      <c r="C913" s="108"/>
      <c r="D913" s="10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108"/>
      <c r="C914" s="108"/>
      <c r="D914" s="10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108"/>
      <c r="C915" s="108"/>
      <c r="D915" s="10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108"/>
      <c r="C916" s="108"/>
      <c r="D916" s="10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108"/>
      <c r="C917" s="108"/>
      <c r="D917" s="10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108"/>
      <c r="C918" s="108"/>
      <c r="D918" s="10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108"/>
      <c r="C919" s="108"/>
      <c r="D919" s="10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108"/>
      <c r="C920" s="108"/>
      <c r="D920" s="10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108"/>
      <c r="C921" s="108"/>
      <c r="D921" s="10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108"/>
      <c r="C922" s="108"/>
      <c r="D922" s="10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108"/>
      <c r="C923" s="108"/>
      <c r="D923" s="10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108"/>
      <c r="C924" s="108"/>
      <c r="D924" s="10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108"/>
      <c r="C925" s="108"/>
      <c r="D925" s="10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108"/>
      <c r="C926" s="108"/>
      <c r="D926" s="10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108"/>
      <c r="C927" s="108"/>
      <c r="D927" s="10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108"/>
      <c r="C928" s="108"/>
      <c r="D928" s="10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108"/>
      <c r="C929" s="108"/>
      <c r="D929" s="10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108"/>
      <c r="C930" s="108"/>
      <c r="D930" s="10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108"/>
      <c r="C931" s="108"/>
      <c r="D931" s="10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108"/>
      <c r="C932" s="108"/>
      <c r="D932" s="10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108"/>
      <c r="C933" s="108"/>
      <c r="D933" s="10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108"/>
      <c r="C934" s="108"/>
      <c r="D934" s="10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108"/>
      <c r="C935" s="108"/>
      <c r="D935" s="10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108"/>
      <c r="C936" s="108"/>
      <c r="D936" s="10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108"/>
      <c r="C937" s="108"/>
      <c r="D937" s="10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108"/>
      <c r="C938" s="108"/>
      <c r="D938" s="10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108"/>
      <c r="C939" s="108"/>
      <c r="D939" s="10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108"/>
      <c r="C940" s="108"/>
      <c r="D940" s="10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108"/>
      <c r="C941" s="108"/>
      <c r="D941" s="10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108"/>
      <c r="C942" s="108"/>
      <c r="D942" s="10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108"/>
      <c r="C943" s="108"/>
      <c r="D943" s="10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108"/>
      <c r="C944" s="108"/>
      <c r="D944" s="10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108"/>
      <c r="C945" s="108"/>
      <c r="D945" s="10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108"/>
      <c r="C946" s="108"/>
      <c r="D946" s="10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108"/>
      <c r="C947" s="108"/>
      <c r="D947" s="10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108"/>
      <c r="C948" s="108"/>
      <c r="D948" s="10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108"/>
      <c r="C949" s="108"/>
      <c r="D949" s="10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108"/>
      <c r="C950" s="108"/>
      <c r="D950" s="10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108"/>
      <c r="C951" s="108"/>
      <c r="D951" s="10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108"/>
      <c r="C952" s="108"/>
      <c r="D952" s="10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108"/>
      <c r="C953" s="108"/>
      <c r="D953" s="10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108"/>
      <c r="C954" s="108"/>
      <c r="D954" s="10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108"/>
      <c r="C955" s="108"/>
      <c r="D955" s="10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108"/>
      <c r="C956" s="108"/>
      <c r="D956" s="10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108"/>
      <c r="C957" s="108"/>
      <c r="D957" s="10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108"/>
      <c r="C958" s="108"/>
      <c r="D958" s="10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108"/>
      <c r="C959" s="108"/>
      <c r="D959" s="10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108"/>
      <c r="C960" s="108"/>
      <c r="D960" s="10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108"/>
      <c r="C961" s="108"/>
      <c r="D961" s="10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108"/>
      <c r="C962" s="108"/>
      <c r="D962" s="10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108"/>
      <c r="C963" s="108"/>
      <c r="D963" s="10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108"/>
      <c r="C964" s="108"/>
      <c r="D964" s="10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108"/>
      <c r="C965" s="108"/>
      <c r="D965" s="10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108"/>
      <c r="C966" s="108"/>
      <c r="D966" s="10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108"/>
      <c r="C967" s="108"/>
      <c r="D967" s="10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108"/>
      <c r="C968" s="108"/>
      <c r="D968" s="10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108"/>
      <c r="C969" s="108"/>
      <c r="D969" s="10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108"/>
      <c r="C970" s="108"/>
      <c r="D970" s="10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108"/>
      <c r="C971" s="108"/>
      <c r="D971" s="10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108"/>
      <c r="C972" s="108"/>
      <c r="D972" s="10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108"/>
      <c r="C973" s="108"/>
      <c r="D973" s="10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108"/>
      <c r="C974" s="108"/>
      <c r="D974" s="10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108"/>
      <c r="C975" s="108"/>
      <c r="D975" s="10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108"/>
      <c r="C976" s="108"/>
      <c r="D976" s="10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108"/>
      <c r="C977" s="108"/>
      <c r="D977" s="10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108"/>
      <c r="C978" s="108"/>
      <c r="D978" s="10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108"/>
      <c r="C979" s="108"/>
      <c r="D979" s="10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108"/>
      <c r="C980" s="108"/>
      <c r="D980" s="10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108"/>
      <c r="C981" s="108"/>
      <c r="D981" s="10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108"/>
      <c r="C982" s="108"/>
      <c r="D982" s="10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108"/>
      <c r="C983" s="108"/>
      <c r="D983" s="10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</sheetData>
  <mergeCells count="19">
    <mergeCell ref="F3:F4"/>
    <mergeCell ref="G3:H3"/>
    <mergeCell ref="I3:J3"/>
    <mergeCell ref="K3:K4"/>
    <mergeCell ref="F20:L20"/>
    <mergeCell ref="A21:B25"/>
    <mergeCell ref="C22:C24"/>
    <mergeCell ref="D22:E24"/>
    <mergeCell ref="L3:L4"/>
    <mergeCell ref="M3:M4"/>
    <mergeCell ref="N3:N4"/>
    <mergeCell ref="O3:O4"/>
    <mergeCell ref="A1:O1"/>
    <mergeCell ref="A2:A4"/>
    <mergeCell ref="B2:B4"/>
    <mergeCell ref="C2:C4"/>
    <mergeCell ref="D2:D4"/>
    <mergeCell ref="E2:E4"/>
    <mergeCell ref="F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3" width="10.25"/>
    <col customWidth="1" min="14" max="14" width="15.75"/>
  </cols>
  <sheetData>
    <row r="1" ht="34.5" customHeight="1">
      <c r="A1" s="114" t="s">
        <v>2191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/>
      <c r="B3" s="8"/>
      <c r="C3" s="8"/>
      <c r="D3" s="8"/>
      <c r="E3" s="8"/>
      <c r="F3" s="67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112" t="s">
        <v>2112</v>
      </c>
      <c r="N3" s="67" t="s">
        <v>12</v>
      </c>
      <c r="O3" s="67" t="s">
        <v>13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9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2">
        <v>1.0</v>
      </c>
      <c r="B5" s="95" t="s">
        <v>2192</v>
      </c>
      <c r="C5" s="94" t="s">
        <v>2193</v>
      </c>
      <c r="D5" s="95">
        <v>61915.0</v>
      </c>
      <c r="E5" s="71" t="s">
        <v>1606</v>
      </c>
      <c r="F5" s="16"/>
      <c r="G5" s="17"/>
      <c r="H5" s="18"/>
      <c r="I5" s="29"/>
      <c r="J5" s="20"/>
      <c r="K5" s="36">
        <v>300.0</v>
      </c>
      <c r="L5" s="115"/>
      <c r="M5" s="22"/>
      <c r="N5" s="92">
        <v>300.0</v>
      </c>
      <c r="O5" s="24">
        <f t="shared" ref="O5:O40" si="1">SUM(F5+G5+H5+I5+J5+K5+L5-N5)</f>
        <v>0</v>
      </c>
      <c r="P5" s="25"/>
      <c r="Q5" s="25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2">
        <v>2.0</v>
      </c>
      <c r="B6" s="95" t="s">
        <v>2192</v>
      </c>
      <c r="C6" s="94" t="s">
        <v>2194</v>
      </c>
      <c r="D6" s="95">
        <v>59899.0</v>
      </c>
      <c r="E6" s="71" t="s">
        <v>727</v>
      </c>
      <c r="F6" s="16"/>
      <c r="G6" s="17"/>
      <c r="H6" s="32"/>
      <c r="I6" s="29">
        <v>1600.0</v>
      </c>
      <c r="J6" s="35"/>
      <c r="K6" s="36"/>
      <c r="L6" s="116"/>
      <c r="M6" s="28"/>
      <c r="N6" s="92">
        <v>1600.0</v>
      </c>
      <c r="O6" s="24">
        <f t="shared" si="1"/>
        <v>0</v>
      </c>
      <c r="P6" s="25"/>
      <c r="Q6" s="25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2">
        <v>3.0</v>
      </c>
      <c r="B7" s="95" t="s">
        <v>2192</v>
      </c>
      <c r="C7" s="94" t="s">
        <v>2195</v>
      </c>
      <c r="D7" s="95">
        <v>51951.0</v>
      </c>
      <c r="E7" s="71" t="s">
        <v>35</v>
      </c>
      <c r="F7" s="16"/>
      <c r="G7" s="17"/>
      <c r="H7" s="32"/>
      <c r="I7" s="29">
        <v>350.0</v>
      </c>
      <c r="J7" s="35"/>
      <c r="K7" s="16"/>
      <c r="L7" s="116"/>
      <c r="M7" s="28"/>
      <c r="N7" s="92">
        <v>350.0</v>
      </c>
      <c r="O7" s="24">
        <f t="shared" si="1"/>
        <v>0</v>
      </c>
      <c r="P7" s="25"/>
      <c r="Q7" s="25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2">
        <v>4.0</v>
      </c>
      <c r="B8" s="95" t="s">
        <v>2192</v>
      </c>
      <c r="C8" s="94" t="s">
        <v>2196</v>
      </c>
      <c r="D8" s="95">
        <v>51017.0</v>
      </c>
      <c r="E8" s="71" t="s">
        <v>29</v>
      </c>
      <c r="F8" s="16"/>
      <c r="G8" s="17"/>
      <c r="H8" s="32">
        <v>40300.0</v>
      </c>
      <c r="I8" s="29"/>
      <c r="J8" s="20"/>
      <c r="K8" s="16"/>
      <c r="L8" s="116"/>
      <c r="M8" s="28"/>
      <c r="N8" s="92">
        <v>40300.0</v>
      </c>
      <c r="O8" s="24">
        <f t="shared" si="1"/>
        <v>0</v>
      </c>
      <c r="P8" s="25"/>
      <c r="Q8" s="25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2">
        <v>5.0</v>
      </c>
      <c r="B9" s="95" t="s">
        <v>2192</v>
      </c>
      <c r="C9" s="94" t="s">
        <v>2197</v>
      </c>
      <c r="D9" s="95">
        <v>30248.0</v>
      </c>
      <c r="E9" s="71" t="s">
        <v>651</v>
      </c>
      <c r="F9" s="16"/>
      <c r="G9" s="17"/>
      <c r="H9" s="32"/>
      <c r="I9" s="29">
        <v>2650.0</v>
      </c>
      <c r="J9" s="20"/>
      <c r="K9" s="16"/>
      <c r="L9" s="116"/>
      <c r="M9" s="28"/>
      <c r="N9" s="92">
        <v>2650.0</v>
      </c>
      <c r="O9" s="24">
        <f t="shared" si="1"/>
        <v>0</v>
      </c>
      <c r="P9" s="25"/>
      <c r="Q9" s="25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2">
        <v>6.0</v>
      </c>
      <c r="B10" s="95" t="s">
        <v>2192</v>
      </c>
      <c r="C10" s="94" t="s">
        <v>2198</v>
      </c>
      <c r="D10" s="95">
        <v>48738.0</v>
      </c>
      <c r="E10" s="71" t="s">
        <v>281</v>
      </c>
      <c r="F10" s="36"/>
      <c r="G10" s="17"/>
      <c r="H10" s="32"/>
      <c r="I10" s="29">
        <v>9250.0</v>
      </c>
      <c r="J10" s="20"/>
      <c r="K10" s="16"/>
      <c r="L10" s="116"/>
      <c r="M10" s="28"/>
      <c r="N10" s="92">
        <v>9250.0</v>
      </c>
      <c r="O10" s="24">
        <f t="shared" si="1"/>
        <v>0</v>
      </c>
      <c r="P10" s="25"/>
      <c r="Q10" s="25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2">
        <v>7.0</v>
      </c>
      <c r="B11" s="95" t="s">
        <v>2192</v>
      </c>
      <c r="C11" s="94" t="s">
        <v>2199</v>
      </c>
      <c r="D11" s="95">
        <v>50595.0</v>
      </c>
      <c r="E11" s="71" t="s">
        <v>659</v>
      </c>
      <c r="F11" s="16"/>
      <c r="G11" s="17"/>
      <c r="H11" s="32">
        <v>40000.0</v>
      </c>
      <c r="I11" s="29"/>
      <c r="J11" s="20"/>
      <c r="K11" s="16"/>
      <c r="L11" s="116"/>
      <c r="M11" s="28"/>
      <c r="N11" s="92">
        <v>40000.0</v>
      </c>
      <c r="O11" s="24">
        <f t="shared" si="1"/>
        <v>0</v>
      </c>
      <c r="P11" s="25"/>
      <c r="Q11" s="25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2">
        <v>8.0</v>
      </c>
      <c r="B12" s="95" t="s">
        <v>2192</v>
      </c>
      <c r="C12" s="94" t="s">
        <v>2200</v>
      </c>
      <c r="D12" s="95">
        <v>55992.0</v>
      </c>
      <c r="E12" s="71" t="s">
        <v>719</v>
      </c>
      <c r="F12" s="16"/>
      <c r="G12" s="17"/>
      <c r="H12" s="32"/>
      <c r="I12" s="29">
        <v>5000.0</v>
      </c>
      <c r="J12" s="20"/>
      <c r="K12" s="36"/>
      <c r="L12" s="116"/>
      <c r="M12" s="28"/>
      <c r="N12" s="92">
        <v>5000.0</v>
      </c>
      <c r="O12" s="24">
        <f t="shared" si="1"/>
        <v>0</v>
      </c>
      <c r="P12" s="25"/>
      <c r="Q12" s="25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2">
        <v>9.0</v>
      </c>
      <c r="B13" s="95" t="s">
        <v>2192</v>
      </c>
      <c r="C13" s="94" t="s">
        <v>2201</v>
      </c>
      <c r="D13" s="95">
        <v>54375.0</v>
      </c>
      <c r="E13" s="71" t="s">
        <v>2202</v>
      </c>
      <c r="F13" s="36"/>
      <c r="G13" s="17"/>
      <c r="H13" s="18"/>
      <c r="I13" s="29">
        <v>5150.0</v>
      </c>
      <c r="J13" s="35"/>
      <c r="K13" s="36"/>
      <c r="L13" s="116"/>
      <c r="M13" s="28"/>
      <c r="N13" s="92">
        <v>5150.0</v>
      </c>
      <c r="O13" s="24">
        <f t="shared" si="1"/>
        <v>0</v>
      </c>
      <c r="P13" s="25"/>
      <c r="Q13" s="25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2">
        <v>10.0</v>
      </c>
      <c r="B14" s="95" t="s">
        <v>2192</v>
      </c>
      <c r="C14" s="94" t="s">
        <v>2203</v>
      </c>
      <c r="D14" s="95">
        <v>44986.0</v>
      </c>
      <c r="E14" s="71" t="s">
        <v>2204</v>
      </c>
      <c r="F14" s="16"/>
      <c r="G14" s="37"/>
      <c r="H14" s="32"/>
      <c r="I14" s="29">
        <v>5150.0</v>
      </c>
      <c r="J14" s="20"/>
      <c r="K14" s="36"/>
      <c r="L14" s="116"/>
      <c r="M14" s="28"/>
      <c r="N14" s="92">
        <v>5150.0</v>
      </c>
      <c r="O14" s="24">
        <f t="shared" si="1"/>
        <v>0</v>
      </c>
      <c r="P14" s="25"/>
      <c r="Q14" s="25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2">
        <v>11.0</v>
      </c>
      <c r="B15" s="95" t="s">
        <v>2192</v>
      </c>
      <c r="C15" s="94" t="s">
        <v>2205</v>
      </c>
      <c r="D15" s="95">
        <v>49120.0</v>
      </c>
      <c r="E15" s="71" t="s">
        <v>137</v>
      </c>
      <c r="F15" s="16"/>
      <c r="G15" s="37"/>
      <c r="H15" s="32"/>
      <c r="I15" s="29">
        <v>20000.0</v>
      </c>
      <c r="J15" s="20"/>
      <c r="K15" s="36"/>
      <c r="L15" s="116"/>
      <c r="M15" s="28"/>
      <c r="N15" s="92">
        <v>20000.0</v>
      </c>
      <c r="O15" s="24">
        <f t="shared" si="1"/>
        <v>0</v>
      </c>
      <c r="P15" s="25"/>
      <c r="Q15" s="25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2">
        <v>12.0</v>
      </c>
      <c r="B16" s="95" t="s">
        <v>2192</v>
      </c>
      <c r="C16" s="94" t="s">
        <v>2206</v>
      </c>
      <c r="D16" s="95">
        <v>49120.0</v>
      </c>
      <c r="E16" s="71" t="s">
        <v>137</v>
      </c>
      <c r="F16" s="16"/>
      <c r="G16" s="17"/>
      <c r="H16" s="32"/>
      <c r="I16" s="29">
        <v>400.0</v>
      </c>
      <c r="J16" s="20"/>
      <c r="K16" s="36"/>
      <c r="L16" s="116"/>
      <c r="M16" s="28"/>
      <c r="N16" s="92">
        <v>400.0</v>
      </c>
      <c r="O16" s="24">
        <f t="shared" si="1"/>
        <v>0</v>
      </c>
      <c r="P16" s="25"/>
      <c r="Q16" s="2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2">
        <v>13.0</v>
      </c>
      <c r="B17" s="95" t="s">
        <v>2192</v>
      </c>
      <c r="C17" s="94" t="s">
        <v>2207</v>
      </c>
      <c r="D17" s="95">
        <v>64595.0</v>
      </c>
      <c r="E17" s="71" t="s">
        <v>2208</v>
      </c>
      <c r="F17" s="16"/>
      <c r="G17" s="40"/>
      <c r="H17" s="32"/>
      <c r="I17" s="29">
        <v>600.0</v>
      </c>
      <c r="J17" s="20"/>
      <c r="K17" s="36"/>
      <c r="L17" s="116"/>
      <c r="M17" s="28"/>
      <c r="N17" s="92">
        <v>600.0</v>
      </c>
      <c r="O17" s="24">
        <f t="shared" si="1"/>
        <v>0</v>
      </c>
      <c r="P17" s="25"/>
      <c r="Q17" s="25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2">
        <v>14.0</v>
      </c>
      <c r="B18" s="95" t="s">
        <v>2192</v>
      </c>
      <c r="C18" s="94" t="s">
        <v>2209</v>
      </c>
      <c r="D18" s="95">
        <v>49120.0</v>
      </c>
      <c r="E18" s="71" t="s">
        <v>137</v>
      </c>
      <c r="F18" s="16"/>
      <c r="G18" s="37"/>
      <c r="H18" s="32"/>
      <c r="I18" s="29">
        <v>5000.0</v>
      </c>
      <c r="J18" s="35"/>
      <c r="K18" s="36"/>
      <c r="L18" s="116"/>
      <c r="M18" s="28"/>
      <c r="N18" s="92">
        <v>5000.0</v>
      </c>
      <c r="O18" s="24">
        <f t="shared" si="1"/>
        <v>0</v>
      </c>
      <c r="P18" s="25"/>
      <c r="Q18" s="25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2">
        <v>15.0</v>
      </c>
      <c r="B19" s="95" t="s">
        <v>2192</v>
      </c>
      <c r="C19" s="94" t="s">
        <v>2210</v>
      </c>
      <c r="D19" s="95">
        <v>47510.0</v>
      </c>
      <c r="E19" s="71" t="s">
        <v>678</v>
      </c>
      <c r="F19" s="16"/>
      <c r="G19" s="37"/>
      <c r="H19" s="32"/>
      <c r="I19" s="29">
        <v>3900.0</v>
      </c>
      <c r="J19" s="35"/>
      <c r="K19" s="36"/>
      <c r="L19" s="116"/>
      <c r="M19" s="28"/>
      <c r="N19" s="92">
        <v>3900.0</v>
      </c>
      <c r="O19" s="24">
        <f t="shared" si="1"/>
        <v>0</v>
      </c>
      <c r="P19" s="25"/>
      <c r="Q19" s="2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2">
        <v>16.0</v>
      </c>
      <c r="B20" s="95" t="s">
        <v>2192</v>
      </c>
      <c r="C20" s="94" t="s">
        <v>2211</v>
      </c>
      <c r="D20" s="95">
        <v>19688.0</v>
      </c>
      <c r="E20" s="71" t="s">
        <v>162</v>
      </c>
      <c r="F20" s="16"/>
      <c r="G20" s="37"/>
      <c r="H20" s="32"/>
      <c r="I20" s="29"/>
      <c r="J20" s="35">
        <v>7650.0</v>
      </c>
      <c r="K20" s="36"/>
      <c r="L20" s="116"/>
      <c r="M20" s="28"/>
      <c r="N20" s="92">
        <v>7650.0</v>
      </c>
      <c r="O20" s="24">
        <f t="shared" si="1"/>
        <v>0</v>
      </c>
      <c r="P20" s="25"/>
      <c r="Q20" s="25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2">
        <v>17.0</v>
      </c>
      <c r="B21" s="95" t="s">
        <v>2192</v>
      </c>
      <c r="C21" s="94" t="s">
        <v>2212</v>
      </c>
      <c r="D21" s="95">
        <v>48387.0</v>
      </c>
      <c r="E21" s="71" t="s">
        <v>2213</v>
      </c>
      <c r="F21" s="16"/>
      <c r="G21" s="37"/>
      <c r="H21" s="32"/>
      <c r="I21" s="29">
        <v>32500.0</v>
      </c>
      <c r="J21" s="35"/>
      <c r="K21" s="36">
        <v>5000.0</v>
      </c>
      <c r="L21" s="116"/>
      <c r="M21" s="28"/>
      <c r="N21" s="92">
        <v>37500.0</v>
      </c>
      <c r="O21" s="24">
        <f t="shared" si="1"/>
        <v>0</v>
      </c>
      <c r="P21" s="25"/>
      <c r="Q21" s="25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2">
        <v>18.0</v>
      </c>
      <c r="B22" s="95" t="s">
        <v>2192</v>
      </c>
      <c r="C22" s="94" t="s">
        <v>2214</v>
      </c>
      <c r="D22" s="95">
        <v>57961.0</v>
      </c>
      <c r="E22" s="71" t="s">
        <v>2215</v>
      </c>
      <c r="F22" s="16"/>
      <c r="G22" s="37"/>
      <c r="H22" s="32"/>
      <c r="I22" s="29">
        <v>100.0</v>
      </c>
      <c r="J22" s="35"/>
      <c r="K22" s="36"/>
      <c r="L22" s="116"/>
      <c r="M22" s="28"/>
      <c r="N22" s="92">
        <v>100.0</v>
      </c>
      <c r="O22" s="24">
        <f t="shared" si="1"/>
        <v>0</v>
      </c>
      <c r="P22" s="25"/>
      <c r="Q22" s="25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2">
        <v>19.0</v>
      </c>
      <c r="B23" s="95" t="s">
        <v>2192</v>
      </c>
      <c r="C23" s="94" t="s">
        <v>2216</v>
      </c>
      <c r="D23" s="95">
        <v>64596.0</v>
      </c>
      <c r="E23" s="71" t="s">
        <v>2217</v>
      </c>
      <c r="F23" s="16"/>
      <c r="G23" s="37"/>
      <c r="H23" s="32"/>
      <c r="I23" s="29"/>
      <c r="J23" s="35">
        <v>27000.0</v>
      </c>
      <c r="K23" s="36"/>
      <c r="L23" s="116"/>
      <c r="M23" s="28"/>
      <c r="N23" s="92">
        <v>27000.0</v>
      </c>
      <c r="O23" s="24">
        <f t="shared" si="1"/>
        <v>0</v>
      </c>
      <c r="P23" s="25"/>
      <c r="Q23" s="25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2">
        <v>20.0</v>
      </c>
      <c r="B24" s="95" t="s">
        <v>2192</v>
      </c>
      <c r="C24" s="94" t="s">
        <v>2218</v>
      </c>
      <c r="D24" s="95">
        <v>57499.0</v>
      </c>
      <c r="E24" s="71" t="s">
        <v>474</v>
      </c>
      <c r="F24" s="16"/>
      <c r="G24" s="37"/>
      <c r="H24" s="32"/>
      <c r="I24" s="29">
        <v>10250.0</v>
      </c>
      <c r="J24" s="35"/>
      <c r="K24" s="36"/>
      <c r="L24" s="116"/>
      <c r="M24" s="28"/>
      <c r="N24" s="92">
        <v>10250.0</v>
      </c>
      <c r="O24" s="24">
        <f t="shared" si="1"/>
        <v>0</v>
      </c>
      <c r="P24" s="25"/>
      <c r="Q24" s="25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2">
        <v>21.0</v>
      </c>
      <c r="B25" s="95" t="s">
        <v>2192</v>
      </c>
      <c r="C25" s="94" t="s">
        <v>2219</v>
      </c>
      <c r="D25" s="95">
        <v>48910.0</v>
      </c>
      <c r="E25" s="71" t="s">
        <v>106</v>
      </c>
      <c r="F25" s="16"/>
      <c r="G25" s="37"/>
      <c r="H25" s="32"/>
      <c r="I25" s="29">
        <v>2650.0</v>
      </c>
      <c r="J25" s="35"/>
      <c r="K25" s="36"/>
      <c r="L25" s="116"/>
      <c r="M25" s="28"/>
      <c r="N25" s="92">
        <v>2650.0</v>
      </c>
      <c r="O25" s="24">
        <f t="shared" si="1"/>
        <v>0</v>
      </c>
      <c r="P25" s="25"/>
      <c r="Q25" s="25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2">
        <v>22.0</v>
      </c>
      <c r="B26" s="95" t="s">
        <v>2192</v>
      </c>
      <c r="C26" s="94" t="s">
        <v>2220</v>
      </c>
      <c r="D26" s="95">
        <v>10288.0</v>
      </c>
      <c r="E26" s="71" t="s">
        <v>614</v>
      </c>
      <c r="F26" s="16"/>
      <c r="G26" s="37"/>
      <c r="H26" s="32"/>
      <c r="I26" s="29">
        <v>15000.0</v>
      </c>
      <c r="J26" s="35"/>
      <c r="K26" s="36"/>
      <c r="L26" s="117"/>
      <c r="M26" s="28"/>
      <c r="N26" s="92">
        <v>15000.0</v>
      </c>
      <c r="O26" s="24">
        <f t="shared" si="1"/>
        <v>0</v>
      </c>
      <c r="P26" s="25"/>
      <c r="Q26" s="25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2">
        <v>23.0</v>
      </c>
      <c r="B27" s="95" t="s">
        <v>2192</v>
      </c>
      <c r="C27" s="94" t="s">
        <v>2221</v>
      </c>
      <c r="D27" s="95">
        <v>64597.0</v>
      </c>
      <c r="E27" s="71" t="s">
        <v>2222</v>
      </c>
      <c r="F27" s="16"/>
      <c r="G27" s="37"/>
      <c r="H27" s="32"/>
      <c r="I27" s="29">
        <v>600.0</v>
      </c>
      <c r="J27" s="35"/>
      <c r="K27" s="36"/>
      <c r="L27" s="116"/>
      <c r="M27" s="28"/>
      <c r="N27" s="92">
        <v>600.0</v>
      </c>
      <c r="O27" s="24">
        <f t="shared" si="1"/>
        <v>0</v>
      </c>
      <c r="P27" s="25"/>
      <c r="Q27" s="25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2">
        <v>24.0</v>
      </c>
      <c r="B28" s="95" t="s">
        <v>2192</v>
      </c>
      <c r="C28" s="94" t="s">
        <v>2223</v>
      </c>
      <c r="D28" s="95">
        <v>64598.0</v>
      </c>
      <c r="E28" s="71" t="s">
        <v>2224</v>
      </c>
      <c r="F28" s="16"/>
      <c r="G28" s="37"/>
      <c r="H28" s="32"/>
      <c r="I28" s="29">
        <v>600.0</v>
      </c>
      <c r="J28" s="35"/>
      <c r="K28" s="36"/>
      <c r="L28" s="116"/>
      <c r="M28" s="28"/>
      <c r="N28" s="92">
        <v>600.0</v>
      </c>
      <c r="O28" s="24">
        <f t="shared" si="1"/>
        <v>0</v>
      </c>
      <c r="P28" s="25"/>
      <c r="Q28" s="25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2">
        <v>25.0</v>
      </c>
      <c r="B29" s="95" t="s">
        <v>2192</v>
      </c>
      <c r="C29" s="94" t="s">
        <v>2225</v>
      </c>
      <c r="D29" s="95">
        <v>64599.0</v>
      </c>
      <c r="E29" s="71" t="s">
        <v>2226</v>
      </c>
      <c r="F29" s="16"/>
      <c r="G29" s="37"/>
      <c r="H29" s="32"/>
      <c r="I29" s="29">
        <v>600.0</v>
      </c>
      <c r="J29" s="35"/>
      <c r="K29" s="36"/>
      <c r="L29" s="116"/>
      <c r="M29" s="28"/>
      <c r="N29" s="92">
        <v>600.0</v>
      </c>
      <c r="O29" s="24">
        <f t="shared" si="1"/>
        <v>0</v>
      </c>
      <c r="P29" s="25"/>
      <c r="Q29" s="25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2">
        <v>26.0</v>
      </c>
      <c r="B30" s="95" t="s">
        <v>2192</v>
      </c>
      <c r="C30" s="94" t="s">
        <v>2227</v>
      </c>
      <c r="D30" s="95">
        <v>64600.0</v>
      </c>
      <c r="E30" s="71" t="s">
        <v>2228</v>
      </c>
      <c r="F30" s="16"/>
      <c r="G30" s="37"/>
      <c r="H30" s="32"/>
      <c r="I30" s="29">
        <v>600.0</v>
      </c>
      <c r="J30" s="35"/>
      <c r="K30" s="36"/>
      <c r="L30" s="116"/>
      <c r="M30" s="28"/>
      <c r="N30" s="92">
        <v>600.0</v>
      </c>
      <c r="O30" s="24">
        <f t="shared" si="1"/>
        <v>0</v>
      </c>
      <c r="P30" s="25"/>
      <c r="Q30" s="25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2">
        <v>27.0</v>
      </c>
      <c r="B31" s="95" t="s">
        <v>2192</v>
      </c>
      <c r="C31" s="94" t="s">
        <v>2229</v>
      </c>
      <c r="D31" s="95">
        <v>64601.0</v>
      </c>
      <c r="E31" s="71" t="s">
        <v>2230</v>
      </c>
      <c r="F31" s="16"/>
      <c r="G31" s="37"/>
      <c r="H31" s="32"/>
      <c r="I31" s="29">
        <v>600.0</v>
      </c>
      <c r="J31" s="35"/>
      <c r="K31" s="36"/>
      <c r="L31" s="116"/>
      <c r="M31" s="28"/>
      <c r="N31" s="92">
        <v>600.0</v>
      </c>
      <c r="O31" s="24">
        <f t="shared" si="1"/>
        <v>0</v>
      </c>
      <c r="P31" s="25"/>
      <c r="Q31" s="2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2">
        <v>28.0</v>
      </c>
      <c r="B32" s="95" t="s">
        <v>2192</v>
      </c>
      <c r="C32" s="94" t="s">
        <v>2231</v>
      </c>
      <c r="D32" s="95">
        <v>64602.0</v>
      </c>
      <c r="E32" s="71" t="s">
        <v>2232</v>
      </c>
      <c r="F32" s="16"/>
      <c r="G32" s="37"/>
      <c r="H32" s="32"/>
      <c r="I32" s="29">
        <v>600.0</v>
      </c>
      <c r="J32" s="35"/>
      <c r="K32" s="36"/>
      <c r="L32" s="116"/>
      <c r="M32" s="28"/>
      <c r="N32" s="92">
        <v>600.0</v>
      </c>
      <c r="O32" s="24">
        <f t="shared" si="1"/>
        <v>0</v>
      </c>
      <c r="P32" s="25"/>
      <c r="Q32" s="2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1.75" customHeight="1">
      <c r="A33" s="12">
        <v>29.0</v>
      </c>
      <c r="B33" s="118" t="s">
        <v>2192</v>
      </c>
      <c r="C33" s="118" t="s">
        <v>2233</v>
      </c>
      <c r="D33" s="118">
        <v>64603.0</v>
      </c>
      <c r="E33" s="119" t="s">
        <v>2234</v>
      </c>
      <c r="F33" s="45">
        <f t="shared" ref="F33:G33" si="2">SUM(F5:F18)</f>
        <v>0</v>
      </c>
      <c r="G33" s="46">
        <f t="shared" si="2"/>
        <v>0</v>
      </c>
      <c r="H33" s="47"/>
      <c r="I33" s="120">
        <v>600.0</v>
      </c>
      <c r="J33" s="49">
        <f>SUM(J5:J18)</f>
        <v>0</v>
      </c>
      <c r="K33" s="45"/>
      <c r="L33" s="121">
        <v>0.0</v>
      </c>
      <c r="M33" s="51"/>
      <c r="N33" s="122">
        <v>600.0</v>
      </c>
      <c r="O33" s="24">
        <f t="shared" si="1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12">
        <v>30.0</v>
      </c>
      <c r="B34" s="118" t="s">
        <v>2192</v>
      </c>
      <c r="C34" s="118" t="s">
        <v>2235</v>
      </c>
      <c r="D34" s="118">
        <v>64604.0</v>
      </c>
      <c r="E34" s="119" t="s">
        <v>2236</v>
      </c>
      <c r="F34" s="45"/>
      <c r="G34" s="46"/>
      <c r="H34" s="47"/>
      <c r="I34" s="120">
        <v>600.0</v>
      </c>
      <c r="J34" s="49"/>
      <c r="K34" s="45"/>
      <c r="L34" s="121"/>
      <c r="M34" s="51"/>
      <c r="N34" s="122">
        <v>600.0</v>
      </c>
      <c r="O34" s="24">
        <f t="shared" si="1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>
      <c r="A35" s="12">
        <v>31.0</v>
      </c>
      <c r="B35" s="118" t="s">
        <v>2192</v>
      </c>
      <c r="C35" s="118" t="s">
        <v>2237</v>
      </c>
      <c r="D35" s="118">
        <v>63611.0</v>
      </c>
      <c r="E35" s="119" t="s">
        <v>2238</v>
      </c>
      <c r="F35" s="45"/>
      <c r="G35" s="46"/>
      <c r="H35" s="47"/>
      <c r="I35" s="120">
        <v>5150.0</v>
      </c>
      <c r="J35" s="49"/>
      <c r="K35" s="45"/>
      <c r="L35" s="121"/>
      <c r="M35" s="51"/>
      <c r="N35" s="122">
        <v>5150.0</v>
      </c>
      <c r="O35" s="24">
        <f t="shared" si="1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>
      <c r="A36" s="12">
        <v>32.0</v>
      </c>
      <c r="B36" s="118" t="s">
        <v>2192</v>
      </c>
      <c r="C36" s="118" t="s">
        <v>2239</v>
      </c>
      <c r="D36" s="118">
        <v>64606.0</v>
      </c>
      <c r="E36" s="119" t="s">
        <v>2240</v>
      </c>
      <c r="F36" s="45"/>
      <c r="G36" s="46"/>
      <c r="H36" s="47"/>
      <c r="I36" s="48"/>
      <c r="J36" s="123">
        <v>27200.0</v>
      </c>
      <c r="K36" s="45"/>
      <c r="L36" s="121"/>
      <c r="M36" s="51"/>
      <c r="N36" s="122">
        <v>27200.0</v>
      </c>
      <c r="O36" s="24">
        <f t="shared" si="1"/>
        <v>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>
      <c r="A37" s="12">
        <v>33.0</v>
      </c>
      <c r="B37" s="118" t="s">
        <v>2192</v>
      </c>
      <c r="C37" s="118" t="s">
        <v>2241</v>
      </c>
      <c r="D37" s="118">
        <v>62775.0</v>
      </c>
      <c r="E37" s="119" t="s">
        <v>2242</v>
      </c>
      <c r="F37" s="45"/>
      <c r="G37" s="46"/>
      <c r="H37" s="47"/>
      <c r="I37" s="48"/>
      <c r="J37" s="123">
        <v>450.0</v>
      </c>
      <c r="K37" s="45"/>
      <c r="L37" s="121"/>
      <c r="M37" s="51"/>
      <c r="N37" s="122">
        <v>450.0</v>
      </c>
      <c r="O37" s="24">
        <f t="shared" si="1"/>
        <v>0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>
      <c r="A38" s="12">
        <v>34.0</v>
      </c>
      <c r="B38" s="118" t="s">
        <v>2192</v>
      </c>
      <c r="C38" s="118" t="s">
        <v>2243</v>
      </c>
      <c r="D38" s="118">
        <v>53249.0</v>
      </c>
      <c r="E38" s="119" t="s">
        <v>472</v>
      </c>
      <c r="F38" s="45"/>
      <c r="G38" s="46"/>
      <c r="H38" s="47"/>
      <c r="I38" s="120">
        <v>15000.0</v>
      </c>
      <c r="J38" s="49"/>
      <c r="K38" s="45"/>
      <c r="L38" s="121"/>
      <c r="M38" s="51"/>
      <c r="N38" s="122">
        <v>15000.0</v>
      </c>
      <c r="O38" s="24">
        <f t="shared" si="1"/>
        <v>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>
      <c r="A39" s="12">
        <v>35.0</v>
      </c>
      <c r="B39" s="118" t="s">
        <v>2192</v>
      </c>
      <c r="C39" s="118" t="s">
        <v>2244</v>
      </c>
      <c r="D39" s="118">
        <v>31927.0</v>
      </c>
      <c r="E39" s="119" t="s">
        <v>338</v>
      </c>
      <c r="F39" s="45"/>
      <c r="G39" s="46"/>
      <c r="H39" s="47"/>
      <c r="I39" s="48"/>
      <c r="J39" s="49"/>
      <c r="K39" s="45"/>
      <c r="L39" s="124">
        <v>15000.0</v>
      </c>
      <c r="M39" s="51"/>
      <c r="N39" s="122">
        <v>15000.0</v>
      </c>
      <c r="O39" s="24">
        <f t="shared" si="1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ht="21.75" customHeight="1">
      <c r="A40" s="12">
        <v>36.0</v>
      </c>
      <c r="B40" s="118" t="s">
        <v>2192</v>
      </c>
      <c r="C40" s="118" t="s">
        <v>2245</v>
      </c>
      <c r="D40" s="118">
        <v>57499.0</v>
      </c>
      <c r="E40" s="119" t="s">
        <v>474</v>
      </c>
      <c r="F40" s="45">
        <f>SUM(F5:F39)</f>
        <v>0</v>
      </c>
      <c r="G40" s="45"/>
      <c r="H40" s="45"/>
      <c r="I40" s="45"/>
      <c r="J40" s="45"/>
      <c r="K40" s="125">
        <v>1800.0</v>
      </c>
      <c r="L40" s="45"/>
      <c r="M40" s="45"/>
      <c r="N40" s="122">
        <v>1800.0</v>
      </c>
      <c r="O40" s="24">
        <f t="shared" si="1"/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ht="21.75" customHeight="1">
      <c r="A41" s="126"/>
      <c r="B41" s="127"/>
      <c r="C41" s="127"/>
      <c r="D41" s="127"/>
      <c r="E41" s="128"/>
      <c r="F41" s="129">
        <f t="shared" ref="F41:N41" si="3">SUM(F5:F40)</f>
        <v>0</v>
      </c>
      <c r="G41" s="129">
        <f t="shared" si="3"/>
        <v>0</v>
      </c>
      <c r="H41" s="130">
        <f t="shared" si="3"/>
        <v>80300</v>
      </c>
      <c r="I41" s="131">
        <f t="shared" si="3"/>
        <v>144500</v>
      </c>
      <c r="J41" s="132">
        <f t="shared" si="3"/>
        <v>62300</v>
      </c>
      <c r="K41" s="129">
        <f t="shared" si="3"/>
        <v>7100</v>
      </c>
      <c r="L41" s="133">
        <f t="shared" si="3"/>
        <v>15000</v>
      </c>
      <c r="M41" s="129">
        <f t="shared" si="3"/>
        <v>0</v>
      </c>
      <c r="N41" s="134">
        <f t="shared" si="3"/>
        <v>309200</v>
      </c>
      <c r="O41" s="135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</row>
    <row r="42">
      <c r="A42" s="85"/>
      <c r="B42" s="106"/>
      <c r="C42" s="106"/>
      <c r="D42" s="106"/>
      <c r="E42" s="85"/>
      <c r="F42" s="137">
        <f>F41+G41+H41+I41+J41+K41+L41</f>
        <v>309200</v>
      </c>
      <c r="G42" s="2"/>
      <c r="H42" s="2"/>
      <c r="I42" s="2"/>
      <c r="J42" s="2"/>
      <c r="K42" s="2"/>
      <c r="L42" s="3"/>
      <c r="M42" s="113"/>
      <c r="N42" s="105"/>
      <c r="O42" s="87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>
      <c r="A43" s="88"/>
      <c r="C43" s="106"/>
      <c r="D43" s="106"/>
      <c r="E43" s="85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C44" s="107"/>
      <c r="D44" s="90" t="s">
        <v>260</v>
      </c>
      <c r="E44" s="57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C45" s="8"/>
      <c r="D45" s="58"/>
      <c r="E45" s="59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C46" s="9"/>
      <c r="D46" s="60"/>
      <c r="E46" s="61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C47" s="108"/>
      <c r="D47" s="108"/>
      <c r="E47" s="4"/>
      <c r="F47" s="4" t="s">
        <v>261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108"/>
      <c r="C48" s="108"/>
      <c r="D48" s="10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33.75" customHeight="1">
      <c r="A49" s="4"/>
      <c r="B49" s="108"/>
      <c r="C49" s="108"/>
      <c r="D49" s="10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108"/>
      <c r="C50" s="108"/>
      <c r="D50" s="10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108"/>
      <c r="C51" s="108"/>
      <c r="D51" s="10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108"/>
      <c r="C52" s="108"/>
      <c r="D52" s="10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108"/>
      <c r="C53" s="108"/>
      <c r="D53" s="10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108"/>
      <c r="C54" s="108"/>
      <c r="D54" s="10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108"/>
      <c r="C55" s="108"/>
      <c r="D55" s="10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108"/>
      <c r="C56" s="108"/>
      <c r="D56" s="10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108"/>
      <c r="C57" s="108"/>
      <c r="D57" s="10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108"/>
      <c r="C58" s="108"/>
      <c r="D58" s="10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108"/>
      <c r="C59" s="108"/>
      <c r="D59" s="10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108"/>
      <c r="C60" s="108"/>
      <c r="D60" s="10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108"/>
      <c r="C61" s="108"/>
      <c r="D61" s="10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108"/>
      <c r="C62" s="108"/>
      <c r="D62" s="10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108"/>
      <c r="C63" s="108"/>
      <c r="D63" s="10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108"/>
      <c r="C64" s="108"/>
      <c r="D64" s="10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108"/>
      <c r="C65" s="108"/>
      <c r="D65" s="10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108"/>
      <c r="C66" s="108"/>
      <c r="D66" s="10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108"/>
      <c r="C67" s="108"/>
      <c r="D67" s="10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108"/>
      <c r="C68" s="108"/>
      <c r="D68" s="10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108"/>
      <c r="C69" s="108"/>
      <c r="D69" s="10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108"/>
      <c r="C70" s="108"/>
      <c r="D70" s="10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108"/>
      <c r="C71" s="108"/>
      <c r="D71" s="10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108"/>
      <c r="C72" s="108"/>
      <c r="D72" s="10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108"/>
      <c r="C73" s="108"/>
      <c r="D73" s="10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108"/>
      <c r="C74" s="108"/>
      <c r="D74" s="10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108"/>
      <c r="C75" s="108"/>
      <c r="D75" s="10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108"/>
      <c r="C76" s="108"/>
      <c r="D76" s="10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108"/>
      <c r="C77" s="108"/>
      <c r="D77" s="10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108"/>
      <c r="C78" s="108"/>
      <c r="D78" s="10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108"/>
      <c r="C79" s="108"/>
      <c r="D79" s="10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108"/>
      <c r="C80" s="108"/>
      <c r="D80" s="10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108"/>
      <c r="C81" s="108"/>
      <c r="D81" s="10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108"/>
      <c r="C82" s="108"/>
      <c r="D82" s="10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108"/>
      <c r="C83" s="108"/>
      <c r="D83" s="10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108"/>
      <c r="C84" s="108"/>
      <c r="D84" s="10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108"/>
      <c r="C85" s="108"/>
      <c r="D85" s="10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108"/>
      <c r="C86" s="108"/>
      <c r="D86" s="10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108"/>
      <c r="C87" s="108"/>
      <c r="D87" s="10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108"/>
      <c r="C88" s="108"/>
      <c r="D88" s="10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108"/>
      <c r="C89" s="108"/>
      <c r="D89" s="10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108"/>
      <c r="C90" s="108"/>
      <c r="D90" s="10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108"/>
      <c r="C91" s="108"/>
      <c r="D91" s="10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108"/>
      <c r="C92" s="108"/>
      <c r="D92" s="10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108"/>
      <c r="C93" s="108"/>
      <c r="D93" s="10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108"/>
      <c r="C94" s="108"/>
      <c r="D94" s="10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108"/>
      <c r="C95" s="108"/>
      <c r="D95" s="10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108"/>
      <c r="C96" s="108"/>
      <c r="D96" s="10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108"/>
      <c r="C97" s="108"/>
      <c r="D97" s="10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108"/>
      <c r="C98" s="108"/>
      <c r="D98" s="10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108"/>
      <c r="C99" s="108"/>
      <c r="D99" s="10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108"/>
      <c r="C100" s="108"/>
      <c r="D100" s="10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108"/>
      <c r="C101" s="108"/>
      <c r="D101" s="10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108"/>
      <c r="C102" s="108"/>
      <c r="D102" s="10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108"/>
      <c r="C103" s="108"/>
      <c r="D103" s="10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108"/>
      <c r="C104" s="108"/>
      <c r="D104" s="10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108"/>
      <c r="C105" s="108"/>
      <c r="D105" s="10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108"/>
      <c r="C106" s="108"/>
      <c r="D106" s="10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108"/>
      <c r="C107" s="108"/>
      <c r="D107" s="10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108"/>
      <c r="C108" s="108"/>
      <c r="D108" s="10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108"/>
      <c r="C109" s="108"/>
      <c r="D109" s="10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108"/>
      <c r="C110" s="108"/>
      <c r="D110" s="10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108"/>
      <c r="C111" s="108"/>
      <c r="D111" s="10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108"/>
      <c r="C112" s="108"/>
      <c r="D112" s="10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108"/>
      <c r="C113" s="108"/>
      <c r="D113" s="10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108"/>
      <c r="C114" s="108"/>
      <c r="D114" s="10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108"/>
      <c r="C115" s="108"/>
      <c r="D115" s="10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108"/>
      <c r="C116" s="108"/>
      <c r="D116" s="10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108"/>
      <c r="C117" s="108"/>
      <c r="D117" s="10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108"/>
      <c r="C118" s="108"/>
      <c r="D118" s="10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108"/>
      <c r="C119" s="108"/>
      <c r="D119" s="10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108"/>
      <c r="C120" s="108"/>
      <c r="D120" s="10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108"/>
      <c r="C121" s="108"/>
      <c r="D121" s="10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108"/>
      <c r="C122" s="108"/>
      <c r="D122" s="10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108"/>
      <c r="C123" s="108"/>
      <c r="D123" s="10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108"/>
      <c r="C124" s="108"/>
      <c r="D124" s="10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108"/>
      <c r="C125" s="108"/>
      <c r="D125" s="10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108"/>
      <c r="C126" s="108"/>
      <c r="D126" s="10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108"/>
      <c r="C127" s="108"/>
      <c r="D127" s="10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108"/>
      <c r="C128" s="108"/>
      <c r="D128" s="10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108"/>
      <c r="C129" s="108"/>
      <c r="D129" s="10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108"/>
      <c r="C130" s="108"/>
      <c r="D130" s="10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108"/>
      <c r="C131" s="108"/>
      <c r="D131" s="10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108"/>
      <c r="C132" s="108"/>
      <c r="D132" s="10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108"/>
      <c r="C133" s="108"/>
      <c r="D133" s="10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108"/>
      <c r="C134" s="108"/>
      <c r="D134" s="10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108"/>
      <c r="C135" s="108"/>
      <c r="D135" s="10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108"/>
      <c r="C136" s="108"/>
      <c r="D136" s="10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108"/>
      <c r="C137" s="108"/>
      <c r="D137" s="10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108"/>
      <c r="C138" s="108"/>
      <c r="D138" s="10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108"/>
      <c r="C139" s="108"/>
      <c r="D139" s="10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108"/>
      <c r="C140" s="108"/>
      <c r="D140" s="10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108"/>
      <c r="C141" s="108"/>
      <c r="D141" s="10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108"/>
      <c r="C142" s="108"/>
      <c r="D142" s="10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108"/>
      <c r="C143" s="108"/>
      <c r="D143" s="10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108"/>
      <c r="C144" s="108"/>
      <c r="D144" s="10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108"/>
      <c r="C145" s="108"/>
      <c r="D145" s="10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108"/>
      <c r="C146" s="108"/>
      <c r="D146" s="10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108"/>
      <c r="C147" s="108"/>
      <c r="D147" s="10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108"/>
      <c r="C148" s="108"/>
      <c r="D148" s="10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108"/>
      <c r="C149" s="108"/>
      <c r="D149" s="10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108"/>
      <c r="C150" s="108"/>
      <c r="D150" s="10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108"/>
      <c r="C151" s="108"/>
      <c r="D151" s="10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108"/>
      <c r="C152" s="108"/>
      <c r="D152" s="10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108"/>
      <c r="C153" s="108"/>
      <c r="D153" s="10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108"/>
      <c r="C154" s="108"/>
      <c r="D154" s="10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108"/>
      <c r="C155" s="108"/>
      <c r="D155" s="10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108"/>
      <c r="C156" s="108"/>
      <c r="D156" s="10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108"/>
      <c r="C157" s="108"/>
      <c r="D157" s="10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108"/>
      <c r="C158" s="108"/>
      <c r="D158" s="10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108"/>
      <c r="C159" s="108"/>
      <c r="D159" s="10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108"/>
      <c r="C160" s="108"/>
      <c r="D160" s="10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108"/>
      <c r="C161" s="108"/>
      <c r="D161" s="10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108"/>
      <c r="C162" s="108"/>
      <c r="D162" s="10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108"/>
      <c r="C163" s="108"/>
      <c r="D163" s="10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108"/>
      <c r="C164" s="108"/>
      <c r="D164" s="10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108"/>
      <c r="C165" s="108"/>
      <c r="D165" s="10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108"/>
      <c r="C166" s="108"/>
      <c r="D166" s="10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108"/>
      <c r="C167" s="108"/>
      <c r="D167" s="10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108"/>
      <c r="C168" s="108"/>
      <c r="D168" s="10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108"/>
      <c r="C169" s="108"/>
      <c r="D169" s="10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108"/>
      <c r="C170" s="108"/>
      <c r="D170" s="10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108"/>
      <c r="C171" s="108"/>
      <c r="D171" s="10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108"/>
      <c r="C172" s="108"/>
      <c r="D172" s="10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108"/>
      <c r="C173" s="108"/>
      <c r="D173" s="10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108"/>
      <c r="C174" s="108"/>
      <c r="D174" s="10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108"/>
      <c r="C175" s="108"/>
      <c r="D175" s="10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108"/>
      <c r="C176" s="108"/>
      <c r="D176" s="10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108"/>
      <c r="C177" s="108"/>
      <c r="D177" s="10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108"/>
      <c r="C178" s="108"/>
      <c r="D178" s="10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108"/>
      <c r="C179" s="108"/>
      <c r="D179" s="10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108"/>
      <c r="C180" s="108"/>
      <c r="D180" s="10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108"/>
      <c r="C181" s="108"/>
      <c r="D181" s="10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108"/>
      <c r="C182" s="108"/>
      <c r="D182" s="10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108"/>
      <c r="C183" s="108"/>
      <c r="D183" s="10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108"/>
      <c r="C184" s="108"/>
      <c r="D184" s="10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108"/>
      <c r="C185" s="108"/>
      <c r="D185" s="10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108"/>
      <c r="C186" s="108"/>
      <c r="D186" s="10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108"/>
      <c r="C187" s="108"/>
      <c r="D187" s="10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108"/>
      <c r="C188" s="108"/>
      <c r="D188" s="10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108"/>
      <c r="C189" s="108"/>
      <c r="D189" s="10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108"/>
      <c r="C190" s="108"/>
      <c r="D190" s="10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108"/>
      <c r="C191" s="108"/>
      <c r="D191" s="10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108"/>
      <c r="C192" s="108"/>
      <c r="D192" s="10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108"/>
      <c r="C193" s="108"/>
      <c r="D193" s="10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108"/>
      <c r="C194" s="108"/>
      <c r="D194" s="10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108"/>
      <c r="C195" s="108"/>
      <c r="D195" s="10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108"/>
      <c r="C196" s="108"/>
      <c r="D196" s="10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108"/>
      <c r="C197" s="108"/>
      <c r="D197" s="10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108"/>
      <c r="C198" s="108"/>
      <c r="D198" s="10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108"/>
      <c r="C199" s="108"/>
      <c r="D199" s="10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108"/>
      <c r="C200" s="108"/>
      <c r="D200" s="10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108"/>
      <c r="C201" s="108"/>
      <c r="D201" s="10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108"/>
      <c r="C202" s="108"/>
      <c r="D202" s="10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108"/>
      <c r="C203" s="108"/>
      <c r="D203" s="10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108"/>
      <c r="C204" s="108"/>
      <c r="D204" s="10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108"/>
      <c r="C205" s="108"/>
      <c r="D205" s="10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108"/>
      <c r="C206" s="108"/>
      <c r="D206" s="10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108"/>
      <c r="C207" s="108"/>
      <c r="D207" s="10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108"/>
      <c r="C208" s="108"/>
      <c r="D208" s="10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108"/>
      <c r="C209" s="108"/>
      <c r="D209" s="10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108"/>
      <c r="C210" s="108"/>
      <c r="D210" s="10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108"/>
      <c r="C211" s="108"/>
      <c r="D211" s="10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108"/>
      <c r="C212" s="108"/>
      <c r="D212" s="10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108"/>
      <c r="C213" s="108"/>
      <c r="D213" s="10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108"/>
      <c r="C214" s="108"/>
      <c r="D214" s="10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108"/>
      <c r="C215" s="108"/>
      <c r="D215" s="10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108"/>
      <c r="C216" s="108"/>
      <c r="D216" s="10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108"/>
      <c r="C217" s="108"/>
      <c r="D217" s="10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108"/>
      <c r="C218" s="108"/>
      <c r="D218" s="10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108"/>
      <c r="C219" s="108"/>
      <c r="D219" s="10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108"/>
      <c r="C220" s="108"/>
      <c r="D220" s="10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108"/>
      <c r="C221" s="108"/>
      <c r="D221" s="10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108"/>
      <c r="C222" s="108"/>
      <c r="D222" s="10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108"/>
      <c r="C223" s="108"/>
      <c r="D223" s="10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108"/>
      <c r="C224" s="108"/>
      <c r="D224" s="10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108"/>
      <c r="C225" s="108"/>
      <c r="D225" s="10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108"/>
      <c r="C226" s="108"/>
      <c r="D226" s="10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108"/>
      <c r="C227" s="108"/>
      <c r="D227" s="10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108"/>
      <c r="C228" s="108"/>
      <c r="D228" s="10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108"/>
      <c r="C229" s="108"/>
      <c r="D229" s="10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108"/>
      <c r="C230" s="108"/>
      <c r="D230" s="10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108"/>
      <c r="C231" s="108"/>
      <c r="D231" s="10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108"/>
      <c r="C232" s="108"/>
      <c r="D232" s="10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108"/>
      <c r="C233" s="108"/>
      <c r="D233" s="10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108"/>
      <c r="C234" s="108"/>
      <c r="D234" s="10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108"/>
      <c r="C235" s="108"/>
      <c r="D235" s="10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108"/>
      <c r="C236" s="108"/>
      <c r="D236" s="10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108"/>
      <c r="C237" s="108"/>
      <c r="D237" s="10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108"/>
      <c r="C238" s="108"/>
      <c r="D238" s="10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108"/>
      <c r="C239" s="108"/>
      <c r="D239" s="10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108"/>
      <c r="C240" s="108"/>
      <c r="D240" s="10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108"/>
      <c r="C241" s="108"/>
      <c r="D241" s="10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108"/>
      <c r="C242" s="108"/>
      <c r="D242" s="10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108"/>
      <c r="C243" s="108"/>
      <c r="D243" s="10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108"/>
      <c r="C244" s="108"/>
      <c r="D244" s="10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108"/>
      <c r="C245" s="108"/>
      <c r="D245" s="10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108"/>
      <c r="C246" s="108"/>
      <c r="D246" s="10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108"/>
      <c r="C247" s="108"/>
      <c r="D247" s="10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108"/>
      <c r="C248" s="108"/>
      <c r="D248" s="10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108"/>
      <c r="C249" s="108"/>
      <c r="D249" s="10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108"/>
      <c r="C250" s="108"/>
      <c r="D250" s="10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108"/>
      <c r="C251" s="108"/>
      <c r="D251" s="10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108"/>
      <c r="C252" s="108"/>
      <c r="D252" s="10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108"/>
      <c r="C253" s="108"/>
      <c r="D253" s="10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108"/>
      <c r="C254" s="108"/>
      <c r="D254" s="10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108"/>
      <c r="C255" s="108"/>
      <c r="D255" s="10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108"/>
      <c r="C256" s="108"/>
      <c r="D256" s="10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108"/>
      <c r="C257" s="108"/>
      <c r="D257" s="10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108"/>
      <c r="C258" s="108"/>
      <c r="D258" s="10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108"/>
      <c r="C259" s="108"/>
      <c r="D259" s="10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108"/>
      <c r="C260" s="108"/>
      <c r="D260" s="10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108"/>
      <c r="C261" s="108"/>
      <c r="D261" s="10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108"/>
      <c r="C262" s="108"/>
      <c r="D262" s="10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108"/>
      <c r="C263" s="108"/>
      <c r="D263" s="10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108"/>
      <c r="C264" s="108"/>
      <c r="D264" s="10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108"/>
      <c r="C265" s="108"/>
      <c r="D265" s="10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108"/>
      <c r="C266" s="108"/>
      <c r="D266" s="10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108"/>
      <c r="C267" s="108"/>
      <c r="D267" s="10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108"/>
      <c r="C268" s="108"/>
      <c r="D268" s="10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108"/>
      <c r="C269" s="108"/>
      <c r="D269" s="10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108"/>
      <c r="C270" s="108"/>
      <c r="D270" s="10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108"/>
      <c r="C271" s="108"/>
      <c r="D271" s="10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108"/>
      <c r="C272" s="108"/>
      <c r="D272" s="10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108"/>
      <c r="C273" s="108"/>
      <c r="D273" s="10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108"/>
      <c r="C274" s="108"/>
      <c r="D274" s="10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108"/>
      <c r="C275" s="108"/>
      <c r="D275" s="10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108"/>
      <c r="C276" s="108"/>
      <c r="D276" s="10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108"/>
      <c r="C277" s="108"/>
      <c r="D277" s="10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108"/>
      <c r="C278" s="108"/>
      <c r="D278" s="10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108"/>
      <c r="C279" s="108"/>
      <c r="D279" s="10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108"/>
      <c r="C280" s="108"/>
      <c r="D280" s="10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108"/>
      <c r="C281" s="108"/>
      <c r="D281" s="10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108"/>
      <c r="C282" s="108"/>
      <c r="D282" s="10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108"/>
      <c r="C283" s="108"/>
      <c r="D283" s="10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108"/>
      <c r="C284" s="108"/>
      <c r="D284" s="10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108"/>
      <c r="C285" s="108"/>
      <c r="D285" s="10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108"/>
      <c r="C286" s="108"/>
      <c r="D286" s="10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108"/>
      <c r="C287" s="108"/>
      <c r="D287" s="10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108"/>
      <c r="C288" s="108"/>
      <c r="D288" s="10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108"/>
      <c r="C289" s="108"/>
      <c r="D289" s="10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108"/>
      <c r="C290" s="108"/>
      <c r="D290" s="10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108"/>
      <c r="C291" s="108"/>
      <c r="D291" s="10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108"/>
      <c r="C292" s="108"/>
      <c r="D292" s="10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108"/>
      <c r="C293" s="108"/>
      <c r="D293" s="10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108"/>
      <c r="C294" s="108"/>
      <c r="D294" s="10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108"/>
      <c r="C295" s="108"/>
      <c r="D295" s="10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108"/>
      <c r="C296" s="108"/>
      <c r="D296" s="10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108"/>
      <c r="C297" s="108"/>
      <c r="D297" s="10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108"/>
      <c r="C298" s="108"/>
      <c r="D298" s="10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108"/>
      <c r="C299" s="108"/>
      <c r="D299" s="10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108"/>
      <c r="C300" s="108"/>
      <c r="D300" s="10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108"/>
      <c r="C301" s="108"/>
      <c r="D301" s="10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108"/>
      <c r="C302" s="108"/>
      <c r="D302" s="10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108"/>
      <c r="C303" s="108"/>
      <c r="D303" s="10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108"/>
      <c r="C304" s="108"/>
      <c r="D304" s="10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108"/>
      <c r="C305" s="108"/>
      <c r="D305" s="10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108"/>
      <c r="C306" s="108"/>
      <c r="D306" s="10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108"/>
      <c r="C307" s="108"/>
      <c r="D307" s="10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108"/>
      <c r="C308" s="108"/>
      <c r="D308" s="10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108"/>
      <c r="C309" s="108"/>
      <c r="D309" s="10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108"/>
      <c r="C310" s="108"/>
      <c r="D310" s="10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108"/>
      <c r="C311" s="108"/>
      <c r="D311" s="10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108"/>
      <c r="C312" s="108"/>
      <c r="D312" s="10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108"/>
      <c r="C313" s="108"/>
      <c r="D313" s="10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108"/>
      <c r="C314" s="108"/>
      <c r="D314" s="10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108"/>
      <c r="C315" s="108"/>
      <c r="D315" s="10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108"/>
      <c r="C316" s="108"/>
      <c r="D316" s="10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108"/>
      <c r="C317" s="108"/>
      <c r="D317" s="10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108"/>
      <c r="C318" s="108"/>
      <c r="D318" s="10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108"/>
      <c r="C319" s="108"/>
      <c r="D319" s="10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108"/>
      <c r="C320" s="108"/>
      <c r="D320" s="10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108"/>
      <c r="C321" s="108"/>
      <c r="D321" s="10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108"/>
      <c r="C322" s="108"/>
      <c r="D322" s="10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108"/>
      <c r="C323" s="108"/>
      <c r="D323" s="10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108"/>
      <c r="C324" s="108"/>
      <c r="D324" s="10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108"/>
      <c r="C325" s="108"/>
      <c r="D325" s="10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108"/>
      <c r="C326" s="108"/>
      <c r="D326" s="10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108"/>
      <c r="C327" s="108"/>
      <c r="D327" s="10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108"/>
      <c r="C328" s="108"/>
      <c r="D328" s="10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108"/>
      <c r="C329" s="108"/>
      <c r="D329" s="10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108"/>
      <c r="C330" s="108"/>
      <c r="D330" s="10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108"/>
      <c r="C331" s="108"/>
      <c r="D331" s="10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108"/>
      <c r="C332" s="108"/>
      <c r="D332" s="10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108"/>
      <c r="C333" s="108"/>
      <c r="D333" s="10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108"/>
      <c r="C334" s="108"/>
      <c r="D334" s="10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108"/>
      <c r="C335" s="108"/>
      <c r="D335" s="10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108"/>
      <c r="C336" s="108"/>
      <c r="D336" s="10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108"/>
      <c r="C337" s="108"/>
      <c r="D337" s="10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108"/>
      <c r="C338" s="108"/>
      <c r="D338" s="10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108"/>
      <c r="C339" s="108"/>
      <c r="D339" s="10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108"/>
      <c r="C340" s="108"/>
      <c r="D340" s="10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108"/>
      <c r="C341" s="108"/>
      <c r="D341" s="10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108"/>
      <c r="C342" s="108"/>
      <c r="D342" s="10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108"/>
      <c r="C343" s="108"/>
      <c r="D343" s="10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108"/>
      <c r="C344" s="108"/>
      <c r="D344" s="10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108"/>
      <c r="C345" s="108"/>
      <c r="D345" s="10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108"/>
      <c r="C346" s="108"/>
      <c r="D346" s="10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108"/>
      <c r="C347" s="108"/>
      <c r="D347" s="10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108"/>
      <c r="C348" s="108"/>
      <c r="D348" s="10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108"/>
      <c r="C349" s="108"/>
      <c r="D349" s="10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108"/>
      <c r="C350" s="108"/>
      <c r="D350" s="10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108"/>
      <c r="C351" s="108"/>
      <c r="D351" s="10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108"/>
      <c r="C352" s="108"/>
      <c r="D352" s="10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108"/>
      <c r="C353" s="108"/>
      <c r="D353" s="10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108"/>
      <c r="C354" s="108"/>
      <c r="D354" s="10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108"/>
      <c r="C355" s="108"/>
      <c r="D355" s="10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108"/>
      <c r="C356" s="108"/>
      <c r="D356" s="10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108"/>
      <c r="C357" s="108"/>
      <c r="D357" s="10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108"/>
      <c r="C358" s="108"/>
      <c r="D358" s="10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108"/>
      <c r="C359" s="108"/>
      <c r="D359" s="10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108"/>
      <c r="C360" s="108"/>
      <c r="D360" s="10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108"/>
      <c r="C361" s="108"/>
      <c r="D361" s="10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108"/>
      <c r="C362" s="108"/>
      <c r="D362" s="10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108"/>
      <c r="C363" s="108"/>
      <c r="D363" s="10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108"/>
      <c r="C364" s="108"/>
      <c r="D364" s="10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108"/>
      <c r="C365" s="108"/>
      <c r="D365" s="10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108"/>
      <c r="C366" s="108"/>
      <c r="D366" s="10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108"/>
      <c r="C367" s="108"/>
      <c r="D367" s="10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108"/>
      <c r="C368" s="108"/>
      <c r="D368" s="10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108"/>
      <c r="C369" s="108"/>
      <c r="D369" s="10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108"/>
      <c r="C370" s="108"/>
      <c r="D370" s="10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108"/>
      <c r="C371" s="108"/>
      <c r="D371" s="10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108"/>
      <c r="C372" s="108"/>
      <c r="D372" s="10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108"/>
      <c r="C373" s="108"/>
      <c r="D373" s="10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108"/>
      <c r="C374" s="108"/>
      <c r="D374" s="10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108"/>
      <c r="C375" s="108"/>
      <c r="D375" s="10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108"/>
      <c r="C376" s="108"/>
      <c r="D376" s="10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108"/>
      <c r="C377" s="108"/>
      <c r="D377" s="10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108"/>
      <c r="C378" s="108"/>
      <c r="D378" s="10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108"/>
      <c r="C379" s="108"/>
      <c r="D379" s="10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108"/>
      <c r="C380" s="108"/>
      <c r="D380" s="10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108"/>
      <c r="C381" s="108"/>
      <c r="D381" s="10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108"/>
      <c r="C382" s="108"/>
      <c r="D382" s="10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108"/>
      <c r="C383" s="108"/>
      <c r="D383" s="10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108"/>
      <c r="C384" s="108"/>
      <c r="D384" s="10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108"/>
      <c r="C385" s="108"/>
      <c r="D385" s="10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108"/>
      <c r="C386" s="108"/>
      <c r="D386" s="10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108"/>
      <c r="C387" s="108"/>
      <c r="D387" s="10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108"/>
      <c r="C388" s="108"/>
      <c r="D388" s="10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108"/>
      <c r="C389" s="108"/>
      <c r="D389" s="10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108"/>
      <c r="C390" s="108"/>
      <c r="D390" s="10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108"/>
      <c r="C391" s="108"/>
      <c r="D391" s="10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108"/>
      <c r="C392" s="108"/>
      <c r="D392" s="10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108"/>
      <c r="C393" s="108"/>
      <c r="D393" s="10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108"/>
      <c r="C394" s="108"/>
      <c r="D394" s="10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108"/>
      <c r="C395" s="108"/>
      <c r="D395" s="10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108"/>
      <c r="C396" s="108"/>
      <c r="D396" s="10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108"/>
      <c r="C397" s="108"/>
      <c r="D397" s="10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108"/>
      <c r="C398" s="108"/>
      <c r="D398" s="10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108"/>
      <c r="C399" s="108"/>
      <c r="D399" s="10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108"/>
      <c r="C400" s="108"/>
      <c r="D400" s="10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108"/>
      <c r="C401" s="108"/>
      <c r="D401" s="10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108"/>
      <c r="C402" s="108"/>
      <c r="D402" s="10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108"/>
      <c r="C403" s="108"/>
      <c r="D403" s="10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108"/>
      <c r="C404" s="108"/>
      <c r="D404" s="10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108"/>
      <c r="C405" s="108"/>
      <c r="D405" s="10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108"/>
      <c r="C406" s="108"/>
      <c r="D406" s="10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108"/>
      <c r="C407" s="108"/>
      <c r="D407" s="10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108"/>
      <c r="C408" s="108"/>
      <c r="D408" s="10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108"/>
      <c r="C409" s="108"/>
      <c r="D409" s="10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108"/>
      <c r="C410" s="108"/>
      <c r="D410" s="10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108"/>
      <c r="C411" s="108"/>
      <c r="D411" s="10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108"/>
      <c r="C412" s="108"/>
      <c r="D412" s="10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108"/>
      <c r="C413" s="108"/>
      <c r="D413" s="10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108"/>
      <c r="C414" s="108"/>
      <c r="D414" s="10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108"/>
      <c r="C415" s="108"/>
      <c r="D415" s="10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108"/>
      <c r="C416" s="108"/>
      <c r="D416" s="10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108"/>
      <c r="C417" s="108"/>
      <c r="D417" s="10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108"/>
      <c r="C418" s="108"/>
      <c r="D418" s="10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108"/>
      <c r="C419" s="108"/>
      <c r="D419" s="10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108"/>
      <c r="C420" s="108"/>
      <c r="D420" s="10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108"/>
      <c r="C421" s="108"/>
      <c r="D421" s="10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108"/>
      <c r="C422" s="108"/>
      <c r="D422" s="10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108"/>
      <c r="C423" s="108"/>
      <c r="D423" s="10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108"/>
      <c r="C424" s="108"/>
      <c r="D424" s="10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108"/>
      <c r="C425" s="108"/>
      <c r="D425" s="10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108"/>
      <c r="C426" s="108"/>
      <c r="D426" s="10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108"/>
      <c r="C427" s="108"/>
      <c r="D427" s="10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108"/>
      <c r="C428" s="108"/>
      <c r="D428" s="10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108"/>
      <c r="C429" s="108"/>
      <c r="D429" s="10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108"/>
      <c r="C430" s="108"/>
      <c r="D430" s="10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108"/>
      <c r="C431" s="108"/>
      <c r="D431" s="10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108"/>
      <c r="C432" s="108"/>
      <c r="D432" s="10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108"/>
      <c r="C433" s="108"/>
      <c r="D433" s="10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108"/>
      <c r="C434" s="108"/>
      <c r="D434" s="10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108"/>
      <c r="C435" s="108"/>
      <c r="D435" s="10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108"/>
      <c r="C436" s="108"/>
      <c r="D436" s="10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108"/>
      <c r="C437" s="108"/>
      <c r="D437" s="10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108"/>
      <c r="C438" s="108"/>
      <c r="D438" s="10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108"/>
      <c r="C439" s="108"/>
      <c r="D439" s="10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108"/>
      <c r="C440" s="108"/>
      <c r="D440" s="10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108"/>
      <c r="C441" s="108"/>
      <c r="D441" s="10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108"/>
      <c r="C442" s="108"/>
      <c r="D442" s="10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108"/>
      <c r="C443" s="108"/>
      <c r="D443" s="10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108"/>
      <c r="C444" s="108"/>
      <c r="D444" s="10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108"/>
      <c r="C445" s="108"/>
      <c r="D445" s="10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108"/>
      <c r="C446" s="108"/>
      <c r="D446" s="10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108"/>
      <c r="C447" s="108"/>
      <c r="D447" s="10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108"/>
      <c r="C448" s="108"/>
      <c r="D448" s="10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108"/>
      <c r="C449" s="108"/>
      <c r="D449" s="10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108"/>
      <c r="C450" s="108"/>
      <c r="D450" s="10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108"/>
      <c r="C451" s="108"/>
      <c r="D451" s="10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108"/>
      <c r="C452" s="108"/>
      <c r="D452" s="10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108"/>
      <c r="C453" s="108"/>
      <c r="D453" s="10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108"/>
      <c r="C454" s="108"/>
      <c r="D454" s="10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108"/>
      <c r="C455" s="108"/>
      <c r="D455" s="10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108"/>
      <c r="C456" s="108"/>
      <c r="D456" s="10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108"/>
      <c r="C457" s="108"/>
      <c r="D457" s="10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108"/>
      <c r="C458" s="108"/>
      <c r="D458" s="10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108"/>
      <c r="C459" s="108"/>
      <c r="D459" s="10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108"/>
      <c r="C460" s="108"/>
      <c r="D460" s="10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108"/>
      <c r="C461" s="108"/>
      <c r="D461" s="10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108"/>
      <c r="C462" s="108"/>
      <c r="D462" s="10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108"/>
      <c r="C463" s="108"/>
      <c r="D463" s="10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108"/>
      <c r="C464" s="108"/>
      <c r="D464" s="10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108"/>
      <c r="C465" s="108"/>
      <c r="D465" s="10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108"/>
      <c r="C466" s="108"/>
      <c r="D466" s="10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108"/>
      <c r="C467" s="108"/>
      <c r="D467" s="10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108"/>
      <c r="C468" s="108"/>
      <c r="D468" s="10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108"/>
      <c r="C469" s="108"/>
      <c r="D469" s="10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108"/>
      <c r="C470" s="108"/>
      <c r="D470" s="10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108"/>
      <c r="C471" s="108"/>
      <c r="D471" s="10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108"/>
      <c r="C472" s="108"/>
      <c r="D472" s="10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108"/>
      <c r="C473" s="108"/>
      <c r="D473" s="10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108"/>
      <c r="C474" s="108"/>
      <c r="D474" s="10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108"/>
      <c r="C475" s="108"/>
      <c r="D475" s="10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108"/>
      <c r="C476" s="108"/>
      <c r="D476" s="10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108"/>
      <c r="C477" s="108"/>
      <c r="D477" s="10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108"/>
      <c r="C478" s="108"/>
      <c r="D478" s="10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108"/>
      <c r="C479" s="108"/>
      <c r="D479" s="10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108"/>
      <c r="C480" s="108"/>
      <c r="D480" s="10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108"/>
      <c r="C481" s="108"/>
      <c r="D481" s="10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108"/>
      <c r="C482" s="108"/>
      <c r="D482" s="10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108"/>
      <c r="C483" s="108"/>
      <c r="D483" s="10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108"/>
      <c r="C484" s="108"/>
      <c r="D484" s="10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108"/>
      <c r="C485" s="108"/>
      <c r="D485" s="10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108"/>
      <c r="C486" s="108"/>
      <c r="D486" s="10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108"/>
      <c r="C487" s="108"/>
      <c r="D487" s="10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108"/>
      <c r="C488" s="108"/>
      <c r="D488" s="10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108"/>
      <c r="C489" s="108"/>
      <c r="D489" s="10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108"/>
      <c r="C490" s="108"/>
      <c r="D490" s="10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108"/>
      <c r="C491" s="108"/>
      <c r="D491" s="10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108"/>
      <c r="C492" s="108"/>
      <c r="D492" s="10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108"/>
      <c r="C493" s="108"/>
      <c r="D493" s="10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108"/>
      <c r="C494" s="108"/>
      <c r="D494" s="10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108"/>
      <c r="C495" s="108"/>
      <c r="D495" s="10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108"/>
      <c r="C496" s="108"/>
      <c r="D496" s="10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108"/>
      <c r="C497" s="108"/>
      <c r="D497" s="10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108"/>
      <c r="C498" s="108"/>
      <c r="D498" s="10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108"/>
      <c r="C499" s="108"/>
      <c r="D499" s="10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108"/>
      <c r="C500" s="108"/>
      <c r="D500" s="10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108"/>
      <c r="C501" s="108"/>
      <c r="D501" s="10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108"/>
      <c r="C502" s="108"/>
      <c r="D502" s="10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108"/>
      <c r="C503" s="108"/>
      <c r="D503" s="10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108"/>
      <c r="C504" s="108"/>
      <c r="D504" s="10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108"/>
      <c r="C505" s="108"/>
      <c r="D505" s="10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108"/>
      <c r="C506" s="108"/>
      <c r="D506" s="10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108"/>
      <c r="C507" s="108"/>
      <c r="D507" s="10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108"/>
      <c r="C508" s="108"/>
      <c r="D508" s="10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108"/>
      <c r="C509" s="108"/>
      <c r="D509" s="10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108"/>
      <c r="C510" s="108"/>
      <c r="D510" s="10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108"/>
      <c r="C511" s="108"/>
      <c r="D511" s="10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108"/>
      <c r="C512" s="108"/>
      <c r="D512" s="10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108"/>
      <c r="C513" s="108"/>
      <c r="D513" s="10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108"/>
      <c r="C514" s="108"/>
      <c r="D514" s="10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108"/>
      <c r="C515" s="108"/>
      <c r="D515" s="10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108"/>
      <c r="C516" s="108"/>
      <c r="D516" s="10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108"/>
      <c r="C517" s="108"/>
      <c r="D517" s="10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108"/>
      <c r="C518" s="108"/>
      <c r="D518" s="10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108"/>
      <c r="C519" s="108"/>
      <c r="D519" s="10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108"/>
      <c r="C520" s="108"/>
      <c r="D520" s="10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108"/>
      <c r="C521" s="108"/>
      <c r="D521" s="10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108"/>
      <c r="C522" s="108"/>
      <c r="D522" s="10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108"/>
      <c r="C523" s="108"/>
      <c r="D523" s="10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108"/>
      <c r="C524" s="108"/>
      <c r="D524" s="10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108"/>
      <c r="C525" s="108"/>
      <c r="D525" s="10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108"/>
      <c r="C526" s="108"/>
      <c r="D526" s="10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108"/>
      <c r="C527" s="108"/>
      <c r="D527" s="10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108"/>
      <c r="C528" s="108"/>
      <c r="D528" s="10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108"/>
      <c r="C529" s="108"/>
      <c r="D529" s="10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108"/>
      <c r="C530" s="108"/>
      <c r="D530" s="10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108"/>
      <c r="C531" s="108"/>
      <c r="D531" s="10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108"/>
      <c r="C532" s="108"/>
      <c r="D532" s="10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108"/>
      <c r="C533" s="108"/>
      <c r="D533" s="10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108"/>
      <c r="C534" s="108"/>
      <c r="D534" s="10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108"/>
      <c r="C535" s="108"/>
      <c r="D535" s="10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108"/>
      <c r="C536" s="108"/>
      <c r="D536" s="10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108"/>
      <c r="C537" s="108"/>
      <c r="D537" s="10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108"/>
      <c r="C538" s="108"/>
      <c r="D538" s="10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108"/>
      <c r="C539" s="108"/>
      <c r="D539" s="10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108"/>
      <c r="C540" s="108"/>
      <c r="D540" s="10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108"/>
      <c r="C541" s="108"/>
      <c r="D541" s="10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108"/>
      <c r="C542" s="108"/>
      <c r="D542" s="10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108"/>
      <c r="C543" s="108"/>
      <c r="D543" s="10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108"/>
      <c r="C544" s="108"/>
      <c r="D544" s="10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108"/>
      <c r="C545" s="108"/>
      <c r="D545" s="10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108"/>
      <c r="C546" s="108"/>
      <c r="D546" s="10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108"/>
      <c r="C547" s="108"/>
      <c r="D547" s="10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108"/>
      <c r="C548" s="108"/>
      <c r="D548" s="10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108"/>
      <c r="C549" s="108"/>
      <c r="D549" s="10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108"/>
      <c r="C550" s="108"/>
      <c r="D550" s="10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108"/>
      <c r="C551" s="108"/>
      <c r="D551" s="10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108"/>
      <c r="C552" s="108"/>
      <c r="D552" s="10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108"/>
      <c r="C553" s="108"/>
      <c r="D553" s="10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108"/>
      <c r="C554" s="108"/>
      <c r="D554" s="10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108"/>
      <c r="C555" s="108"/>
      <c r="D555" s="10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108"/>
      <c r="C556" s="108"/>
      <c r="D556" s="10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108"/>
      <c r="C557" s="108"/>
      <c r="D557" s="10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108"/>
      <c r="C558" s="108"/>
      <c r="D558" s="10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108"/>
      <c r="C559" s="108"/>
      <c r="D559" s="10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108"/>
      <c r="C560" s="108"/>
      <c r="D560" s="10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108"/>
      <c r="C561" s="108"/>
      <c r="D561" s="10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108"/>
      <c r="C562" s="108"/>
      <c r="D562" s="10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108"/>
      <c r="C563" s="108"/>
      <c r="D563" s="10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108"/>
      <c r="C564" s="108"/>
      <c r="D564" s="10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108"/>
      <c r="C565" s="108"/>
      <c r="D565" s="10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108"/>
      <c r="C566" s="108"/>
      <c r="D566" s="10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108"/>
      <c r="C567" s="108"/>
      <c r="D567" s="10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108"/>
      <c r="C568" s="108"/>
      <c r="D568" s="10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108"/>
      <c r="C569" s="108"/>
      <c r="D569" s="10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108"/>
      <c r="C570" s="108"/>
      <c r="D570" s="10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108"/>
      <c r="C571" s="108"/>
      <c r="D571" s="10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108"/>
      <c r="C572" s="108"/>
      <c r="D572" s="10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108"/>
      <c r="C573" s="108"/>
      <c r="D573" s="10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108"/>
      <c r="C574" s="108"/>
      <c r="D574" s="10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108"/>
      <c r="C575" s="108"/>
      <c r="D575" s="10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108"/>
      <c r="C576" s="108"/>
      <c r="D576" s="10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108"/>
      <c r="C577" s="108"/>
      <c r="D577" s="10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108"/>
      <c r="C578" s="108"/>
      <c r="D578" s="10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108"/>
      <c r="C579" s="108"/>
      <c r="D579" s="10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108"/>
      <c r="C580" s="108"/>
      <c r="D580" s="10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108"/>
      <c r="C581" s="108"/>
      <c r="D581" s="10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108"/>
      <c r="C582" s="108"/>
      <c r="D582" s="10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108"/>
      <c r="C583" s="108"/>
      <c r="D583" s="10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108"/>
      <c r="C584" s="108"/>
      <c r="D584" s="10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108"/>
      <c r="C585" s="108"/>
      <c r="D585" s="10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108"/>
      <c r="C586" s="108"/>
      <c r="D586" s="10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108"/>
      <c r="C587" s="108"/>
      <c r="D587" s="10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108"/>
      <c r="C588" s="108"/>
      <c r="D588" s="10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108"/>
      <c r="C589" s="108"/>
      <c r="D589" s="10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108"/>
      <c r="C590" s="108"/>
      <c r="D590" s="10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108"/>
      <c r="C591" s="108"/>
      <c r="D591" s="10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108"/>
      <c r="C592" s="108"/>
      <c r="D592" s="10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108"/>
      <c r="C593" s="108"/>
      <c r="D593" s="10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108"/>
      <c r="C594" s="108"/>
      <c r="D594" s="10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108"/>
      <c r="C595" s="108"/>
      <c r="D595" s="10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108"/>
      <c r="C596" s="108"/>
      <c r="D596" s="10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108"/>
      <c r="C597" s="108"/>
      <c r="D597" s="10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108"/>
      <c r="C598" s="108"/>
      <c r="D598" s="10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108"/>
      <c r="C599" s="108"/>
      <c r="D599" s="10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108"/>
      <c r="C600" s="108"/>
      <c r="D600" s="10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108"/>
      <c r="C601" s="108"/>
      <c r="D601" s="10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108"/>
      <c r="C602" s="108"/>
      <c r="D602" s="10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108"/>
      <c r="C603" s="108"/>
      <c r="D603" s="10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108"/>
      <c r="C604" s="108"/>
      <c r="D604" s="10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108"/>
      <c r="C605" s="108"/>
      <c r="D605" s="10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108"/>
      <c r="C606" s="108"/>
      <c r="D606" s="10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108"/>
      <c r="C607" s="108"/>
      <c r="D607" s="10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108"/>
      <c r="C608" s="108"/>
      <c r="D608" s="10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108"/>
      <c r="C609" s="108"/>
      <c r="D609" s="10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108"/>
      <c r="C610" s="108"/>
      <c r="D610" s="10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108"/>
      <c r="C611" s="108"/>
      <c r="D611" s="10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108"/>
      <c r="C612" s="108"/>
      <c r="D612" s="10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108"/>
      <c r="C613" s="108"/>
      <c r="D613" s="10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108"/>
      <c r="C614" s="108"/>
      <c r="D614" s="10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108"/>
      <c r="C615" s="108"/>
      <c r="D615" s="10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108"/>
      <c r="C616" s="108"/>
      <c r="D616" s="10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108"/>
      <c r="C617" s="108"/>
      <c r="D617" s="10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108"/>
      <c r="C618" s="108"/>
      <c r="D618" s="10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108"/>
      <c r="C619" s="108"/>
      <c r="D619" s="10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108"/>
      <c r="C620" s="108"/>
      <c r="D620" s="10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108"/>
      <c r="C621" s="108"/>
      <c r="D621" s="10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108"/>
      <c r="C622" s="108"/>
      <c r="D622" s="10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108"/>
      <c r="C623" s="108"/>
      <c r="D623" s="10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108"/>
      <c r="C624" s="108"/>
      <c r="D624" s="10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108"/>
      <c r="C625" s="108"/>
      <c r="D625" s="10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108"/>
      <c r="C626" s="108"/>
      <c r="D626" s="10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108"/>
      <c r="C627" s="108"/>
      <c r="D627" s="10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108"/>
      <c r="C628" s="108"/>
      <c r="D628" s="10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108"/>
      <c r="C629" s="108"/>
      <c r="D629" s="10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108"/>
      <c r="C630" s="108"/>
      <c r="D630" s="10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108"/>
      <c r="C631" s="108"/>
      <c r="D631" s="10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108"/>
      <c r="C632" s="108"/>
      <c r="D632" s="10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108"/>
      <c r="C633" s="108"/>
      <c r="D633" s="10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108"/>
      <c r="C634" s="108"/>
      <c r="D634" s="10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108"/>
      <c r="C635" s="108"/>
      <c r="D635" s="10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108"/>
      <c r="C636" s="108"/>
      <c r="D636" s="10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108"/>
      <c r="C637" s="108"/>
      <c r="D637" s="10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108"/>
      <c r="C638" s="108"/>
      <c r="D638" s="10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108"/>
      <c r="C639" s="108"/>
      <c r="D639" s="10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108"/>
      <c r="C640" s="108"/>
      <c r="D640" s="10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108"/>
      <c r="C641" s="108"/>
      <c r="D641" s="10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108"/>
      <c r="C642" s="108"/>
      <c r="D642" s="10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108"/>
      <c r="C643" s="108"/>
      <c r="D643" s="10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108"/>
      <c r="C644" s="108"/>
      <c r="D644" s="10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108"/>
      <c r="C645" s="108"/>
      <c r="D645" s="10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108"/>
      <c r="C646" s="108"/>
      <c r="D646" s="10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108"/>
      <c r="C647" s="108"/>
      <c r="D647" s="10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108"/>
      <c r="C648" s="108"/>
      <c r="D648" s="10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108"/>
      <c r="C649" s="108"/>
      <c r="D649" s="10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108"/>
      <c r="C650" s="108"/>
      <c r="D650" s="10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108"/>
      <c r="C651" s="108"/>
      <c r="D651" s="10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108"/>
      <c r="C652" s="108"/>
      <c r="D652" s="10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108"/>
      <c r="C653" s="108"/>
      <c r="D653" s="10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108"/>
      <c r="C654" s="108"/>
      <c r="D654" s="10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108"/>
      <c r="C655" s="108"/>
      <c r="D655" s="10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108"/>
      <c r="C656" s="108"/>
      <c r="D656" s="10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108"/>
      <c r="C657" s="108"/>
      <c r="D657" s="10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108"/>
      <c r="C658" s="108"/>
      <c r="D658" s="10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108"/>
      <c r="C659" s="108"/>
      <c r="D659" s="10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108"/>
      <c r="C660" s="108"/>
      <c r="D660" s="10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108"/>
      <c r="C661" s="108"/>
      <c r="D661" s="10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108"/>
      <c r="C662" s="108"/>
      <c r="D662" s="10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108"/>
      <c r="C663" s="108"/>
      <c r="D663" s="10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108"/>
      <c r="C664" s="108"/>
      <c r="D664" s="10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108"/>
      <c r="C665" s="108"/>
      <c r="D665" s="10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108"/>
      <c r="C666" s="108"/>
      <c r="D666" s="10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108"/>
      <c r="C667" s="108"/>
      <c r="D667" s="10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108"/>
      <c r="C668" s="108"/>
      <c r="D668" s="10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108"/>
      <c r="C669" s="108"/>
      <c r="D669" s="10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108"/>
      <c r="C670" s="108"/>
      <c r="D670" s="10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108"/>
      <c r="C671" s="108"/>
      <c r="D671" s="10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108"/>
      <c r="C672" s="108"/>
      <c r="D672" s="10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108"/>
      <c r="C673" s="108"/>
      <c r="D673" s="10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108"/>
      <c r="C674" s="108"/>
      <c r="D674" s="10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108"/>
      <c r="C675" s="108"/>
      <c r="D675" s="10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108"/>
      <c r="C676" s="108"/>
      <c r="D676" s="10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108"/>
      <c r="C677" s="108"/>
      <c r="D677" s="10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108"/>
      <c r="C678" s="108"/>
      <c r="D678" s="10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108"/>
      <c r="C679" s="108"/>
      <c r="D679" s="10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108"/>
      <c r="C680" s="108"/>
      <c r="D680" s="10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108"/>
      <c r="C681" s="108"/>
      <c r="D681" s="10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108"/>
      <c r="C682" s="108"/>
      <c r="D682" s="10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108"/>
      <c r="C683" s="108"/>
      <c r="D683" s="10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108"/>
      <c r="C684" s="108"/>
      <c r="D684" s="10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108"/>
      <c r="C685" s="108"/>
      <c r="D685" s="10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108"/>
      <c r="C686" s="108"/>
      <c r="D686" s="10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108"/>
      <c r="C687" s="108"/>
      <c r="D687" s="10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108"/>
      <c r="C688" s="108"/>
      <c r="D688" s="10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108"/>
      <c r="C689" s="108"/>
      <c r="D689" s="10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108"/>
      <c r="C690" s="108"/>
      <c r="D690" s="10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108"/>
      <c r="C691" s="108"/>
      <c r="D691" s="10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108"/>
      <c r="C692" s="108"/>
      <c r="D692" s="10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108"/>
      <c r="C693" s="108"/>
      <c r="D693" s="10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108"/>
      <c r="C694" s="108"/>
      <c r="D694" s="10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108"/>
      <c r="C695" s="108"/>
      <c r="D695" s="10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108"/>
      <c r="C696" s="108"/>
      <c r="D696" s="10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108"/>
      <c r="C697" s="108"/>
      <c r="D697" s="10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108"/>
      <c r="C698" s="108"/>
      <c r="D698" s="10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108"/>
      <c r="C699" s="108"/>
      <c r="D699" s="10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108"/>
      <c r="C700" s="108"/>
      <c r="D700" s="10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108"/>
      <c r="C701" s="108"/>
      <c r="D701" s="10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108"/>
      <c r="C702" s="108"/>
      <c r="D702" s="10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108"/>
      <c r="C703" s="108"/>
      <c r="D703" s="10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108"/>
      <c r="C704" s="108"/>
      <c r="D704" s="10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108"/>
      <c r="C705" s="108"/>
      <c r="D705" s="10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108"/>
      <c r="C706" s="108"/>
      <c r="D706" s="10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108"/>
      <c r="C707" s="108"/>
      <c r="D707" s="10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108"/>
      <c r="C708" s="108"/>
      <c r="D708" s="10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108"/>
      <c r="C709" s="108"/>
      <c r="D709" s="10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108"/>
      <c r="C710" s="108"/>
      <c r="D710" s="10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108"/>
      <c r="C711" s="108"/>
      <c r="D711" s="10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108"/>
      <c r="C712" s="108"/>
      <c r="D712" s="10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108"/>
      <c r="C713" s="108"/>
      <c r="D713" s="10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108"/>
      <c r="C714" s="108"/>
      <c r="D714" s="10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108"/>
      <c r="C715" s="108"/>
      <c r="D715" s="10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108"/>
      <c r="C716" s="108"/>
      <c r="D716" s="10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108"/>
      <c r="C717" s="108"/>
      <c r="D717" s="10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108"/>
      <c r="C718" s="108"/>
      <c r="D718" s="10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108"/>
      <c r="C719" s="108"/>
      <c r="D719" s="10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108"/>
      <c r="C720" s="108"/>
      <c r="D720" s="10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108"/>
      <c r="C721" s="108"/>
      <c r="D721" s="10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108"/>
      <c r="C722" s="108"/>
      <c r="D722" s="10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108"/>
      <c r="C723" s="108"/>
      <c r="D723" s="10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108"/>
      <c r="C724" s="108"/>
      <c r="D724" s="10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108"/>
      <c r="C725" s="108"/>
      <c r="D725" s="10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108"/>
      <c r="C726" s="108"/>
      <c r="D726" s="10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108"/>
      <c r="C727" s="108"/>
      <c r="D727" s="10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108"/>
      <c r="C728" s="108"/>
      <c r="D728" s="10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108"/>
      <c r="C729" s="108"/>
      <c r="D729" s="10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108"/>
      <c r="C730" s="108"/>
      <c r="D730" s="10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108"/>
      <c r="C731" s="108"/>
      <c r="D731" s="10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108"/>
      <c r="C732" s="108"/>
      <c r="D732" s="10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108"/>
      <c r="C733" s="108"/>
      <c r="D733" s="10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108"/>
      <c r="C734" s="108"/>
      <c r="D734" s="10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108"/>
      <c r="C735" s="108"/>
      <c r="D735" s="10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108"/>
      <c r="C736" s="108"/>
      <c r="D736" s="10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108"/>
      <c r="C737" s="108"/>
      <c r="D737" s="10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108"/>
      <c r="C738" s="108"/>
      <c r="D738" s="10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108"/>
      <c r="C739" s="108"/>
      <c r="D739" s="10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108"/>
      <c r="C740" s="108"/>
      <c r="D740" s="10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108"/>
      <c r="C741" s="108"/>
      <c r="D741" s="10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108"/>
      <c r="C742" s="108"/>
      <c r="D742" s="10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108"/>
      <c r="C743" s="108"/>
      <c r="D743" s="10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108"/>
      <c r="C744" s="108"/>
      <c r="D744" s="10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108"/>
      <c r="C745" s="108"/>
      <c r="D745" s="10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108"/>
      <c r="C746" s="108"/>
      <c r="D746" s="10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108"/>
      <c r="C747" s="108"/>
      <c r="D747" s="10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108"/>
      <c r="C748" s="108"/>
      <c r="D748" s="10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108"/>
      <c r="C749" s="108"/>
      <c r="D749" s="10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108"/>
      <c r="C750" s="108"/>
      <c r="D750" s="10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108"/>
      <c r="C751" s="108"/>
      <c r="D751" s="10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108"/>
      <c r="C752" s="108"/>
      <c r="D752" s="10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108"/>
      <c r="C753" s="108"/>
      <c r="D753" s="10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108"/>
      <c r="C754" s="108"/>
      <c r="D754" s="10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108"/>
      <c r="C755" s="108"/>
      <c r="D755" s="10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108"/>
      <c r="C756" s="108"/>
      <c r="D756" s="10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108"/>
      <c r="C757" s="108"/>
      <c r="D757" s="10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108"/>
      <c r="C758" s="108"/>
      <c r="D758" s="10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108"/>
      <c r="C759" s="108"/>
      <c r="D759" s="10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108"/>
      <c r="C760" s="108"/>
      <c r="D760" s="10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108"/>
      <c r="C761" s="108"/>
      <c r="D761" s="10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108"/>
      <c r="C762" s="108"/>
      <c r="D762" s="10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108"/>
      <c r="C763" s="108"/>
      <c r="D763" s="10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108"/>
      <c r="C764" s="108"/>
      <c r="D764" s="10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108"/>
      <c r="C765" s="108"/>
      <c r="D765" s="10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108"/>
      <c r="C766" s="108"/>
      <c r="D766" s="10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108"/>
      <c r="C767" s="108"/>
      <c r="D767" s="10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108"/>
      <c r="C768" s="108"/>
      <c r="D768" s="10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108"/>
      <c r="C769" s="108"/>
      <c r="D769" s="10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108"/>
      <c r="C770" s="108"/>
      <c r="D770" s="10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108"/>
      <c r="C771" s="108"/>
      <c r="D771" s="10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108"/>
      <c r="C772" s="108"/>
      <c r="D772" s="10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108"/>
      <c r="C773" s="108"/>
      <c r="D773" s="10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108"/>
      <c r="C774" s="108"/>
      <c r="D774" s="10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108"/>
      <c r="C775" s="108"/>
      <c r="D775" s="10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108"/>
      <c r="C776" s="108"/>
      <c r="D776" s="10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108"/>
      <c r="C777" s="108"/>
      <c r="D777" s="10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108"/>
      <c r="C778" s="108"/>
      <c r="D778" s="10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108"/>
      <c r="C779" s="108"/>
      <c r="D779" s="10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108"/>
      <c r="C780" s="108"/>
      <c r="D780" s="10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108"/>
      <c r="C781" s="108"/>
      <c r="D781" s="10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108"/>
      <c r="C782" s="108"/>
      <c r="D782" s="10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108"/>
      <c r="C783" s="108"/>
      <c r="D783" s="10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108"/>
      <c r="C784" s="108"/>
      <c r="D784" s="10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108"/>
      <c r="C785" s="108"/>
      <c r="D785" s="10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108"/>
      <c r="C786" s="108"/>
      <c r="D786" s="10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108"/>
      <c r="C787" s="108"/>
      <c r="D787" s="10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108"/>
      <c r="C788" s="108"/>
      <c r="D788" s="10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108"/>
      <c r="C789" s="108"/>
      <c r="D789" s="10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108"/>
      <c r="C790" s="108"/>
      <c r="D790" s="10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108"/>
      <c r="C791" s="108"/>
      <c r="D791" s="10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108"/>
      <c r="C792" s="108"/>
      <c r="D792" s="10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108"/>
      <c r="C793" s="108"/>
      <c r="D793" s="10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108"/>
      <c r="C794" s="108"/>
      <c r="D794" s="10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108"/>
      <c r="C795" s="108"/>
      <c r="D795" s="10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108"/>
      <c r="C796" s="108"/>
      <c r="D796" s="10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108"/>
      <c r="C797" s="108"/>
      <c r="D797" s="10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108"/>
      <c r="C798" s="108"/>
      <c r="D798" s="10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108"/>
      <c r="C799" s="108"/>
      <c r="D799" s="10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108"/>
      <c r="C800" s="108"/>
      <c r="D800" s="10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108"/>
      <c r="C801" s="108"/>
      <c r="D801" s="10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108"/>
      <c r="C802" s="108"/>
      <c r="D802" s="10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108"/>
      <c r="C803" s="108"/>
      <c r="D803" s="10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108"/>
      <c r="C804" s="108"/>
      <c r="D804" s="10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108"/>
      <c r="C805" s="108"/>
      <c r="D805" s="10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108"/>
      <c r="C806" s="108"/>
      <c r="D806" s="10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108"/>
      <c r="C807" s="108"/>
      <c r="D807" s="10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108"/>
      <c r="C808" s="108"/>
      <c r="D808" s="10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108"/>
      <c r="C809" s="108"/>
      <c r="D809" s="10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108"/>
      <c r="C810" s="108"/>
      <c r="D810" s="10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108"/>
      <c r="C811" s="108"/>
      <c r="D811" s="10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108"/>
      <c r="C812" s="108"/>
      <c r="D812" s="10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108"/>
      <c r="C813" s="108"/>
      <c r="D813" s="10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108"/>
      <c r="C814" s="108"/>
      <c r="D814" s="10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108"/>
      <c r="C815" s="108"/>
      <c r="D815" s="10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108"/>
      <c r="C816" s="108"/>
      <c r="D816" s="10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108"/>
      <c r="C817" s="108"/>
      <c r="D817" s="10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108"/>
      <c r="C818" s="108"/>
      <c r="D818" s="10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108"/>
      <c r="C819" s="108"/>
      <c r="D819" s="10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108"/>
      <c r="C820" s="108"/>
      <c r="D820" s="10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108"/>
      <c r="C821" s="108"/>
      <c r="D821" s="10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108"/>
      <c r="C822" s="108"/>
      <c r="D822" s="10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108"/>
      <c r="C823" s="108"/>
      <c r="D823" s="10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108"/>
      <c r="C824" s="108"/>
      <c r="D824" s="10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108"/>
      <c r="C825" s="108"/>
      <c r="D825" s="10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108"/>
      <c r="C826" s="108"/>
      <c r="D826" s="10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108"/>
      <c r="C827" s="108"/>
      <c r="D827" s="10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108"/>
      <c r="C828" s="108"/>
      <c r="D828" s="10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108"/>
      <c r="C829" s="108"/>
      <c r="D829" s="10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108"/>
      <c r="C830" s="108"/>
      <c r="D830" s="10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108"/>
      <c r="C831" s="108"/>
      <c r="D831" s="10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108"/>
      <c r="C832" s="108"/>
      <c r="D832" s="10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108"/>
      <c r="C833" s="108"/>
      <c r="D833" s="10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108"/>
      <c r="C834" s="108"/>
      <c r="D834" s="10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108"/>
      <c r="C835" s="108"/>
      <c r="D835" s="10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108"/>
      <c r="C836" s="108"/>
      <c r="D836" s="10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108"/>
      <c r="C837" s="108"/>
      <c r="D837" s="10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108"/>
      <c r="C838" s="108"/>
      <c r="D838" s="10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108"/>
      <c r="C839" s="108"/>
      <c r="D839" s="10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108"/>
      <c r="C840" s="108"/>
      <c r="D840" s="10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108"/>
      <c r="C841" s="108"/>
      <c r="D841" s="10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108"/>
      <c r="C842" s="108"/>
      <c r="D842" s="10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108"/>
      <c r="C843" s="108"/>
      <c r="D843" s="10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108"/>
      <c r="C844" s="108"/>
      <c r="D844" s="10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108"/>
      <c r="C845" s="108"/>
      <c r="D845" s="10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108"/>
      <c r="C846" s="108"/>
      <c r="D846" s="10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108"/>
      <c r="C847" s="108"/>
      <c r="D847" s="10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108"/>
      <c r="C848" s="108"/>
      <c r="D848" s="10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108"/>
      <c r="C849" s="108"/>
      <c r="D849" s="10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108"/>
      <c r="C850" s="108"/>
      <c r="D850" s="10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108"/>
      <c r="C851" s="108"/>
      <c r="D851" s="10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108"/>
      <c r="C852" s="108"/>
      <c r="D852" s="10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108"/>
      <c r="C853" s="108"/>
      <c r="D853" s="10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108"/>
      <c r="C854" s="108"/>
      <c r="D854" s="10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108"/>
      <c r="C855" s="108"/>
      <c r="D855" s="10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108"/>
      <c r="C856" s="108"/>
      <c r="D856" s="10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108"/>
      <c r="C857" s="108"/>
      <c r="D857" s="10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108"/>
      <c r="C858" s="108"/>
      <c r="D858" s="10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108"/>
      <c r="C859" s="108"/>
      <c r="D859" s="10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108"/>
      <c r="C860" s="108"/>
      <c r="D860" s="10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108"/>
      <c r="C861" s="108"/>
      <c r="D861" s="10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108"/>
      <c r="C862" s="108"/>
      <c r="D862" s="10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108"/>
      <c r="C863" s="108"/>
      <c r="D863" s="10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108"/>
      <c r="C864" s="108"/>
      <c r="D864" s="10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108"/>
      <c r="C865" s="108"/>
      <c r="D865" s="10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108"/>
      <c r="C866" s="108"/>
      <c r="D866" s="10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108"/>
      <c r="C867" s="108"/>
      <c r="D867" s="10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108"/>
      <c r="C868" s="108"/>
      <c r="D868" s="10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108"/>
      <c r="C869" s="108"/>
      <c r="D869" s="10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108"/>
      <c r="C870" s="108"/>
      <c r="D870" s="10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108"/>
      <c r="C871" s="108"/>
      <c r="D871" s="10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108"/>
      <c r="C872" s="108"/>
      <c r="D872" s="10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108"/>
      <c r="C873" s="108"/>
      <c r="D873" s="10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108"/>
      <c r="C874" s="108"/>
      <c r="D874" s="10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108"/>
      <c r="C875" s="108"/>
      <c r="D875" s="10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108"/>
      <c r="C876" s="108"/>
      <c r="D876" s="10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108"/>
      <c r="C877" s="108"/>
      <c r="D877" s="10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108"/>
      <c r="C878" s="108"/>
      <c r="D878" s="10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108"/>
      <c r="C879" s="108"/>
      <c r="D879" s="10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108"/>
      <c r="C880" s="108"/>
      <c r="D880" s="10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108"/>
      <c r="C881" s="108"/>
      <c r="D881" s="10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108"/>
      <c r="C882" s="108"/>
      <c r="D882" s="10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108"/>
      <c r="C883" s="108"/>
      <c r="D883" s="10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108"/>
      <c r="C884" s="108"/>
      <c r="D884" s="10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108"/>
      <c r="C885" s="108"/>
      <c r="D885" s="10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108"/>
      <c r="C886" s="108"/>
      <c r="D886" s="10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108"/>
      <c r="C887" s="108"/>
      <c r="D887" s="10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108"/>
      <c r="C888" s="108"/>
      <c r="D888" s="10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108"/>
      <c r="C889" s="108"/>
      <c r="D889" s="10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108"/>
      <c r="C890" s="108"/>
      <c r="D890" s="10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108"/>
      <c r="C891" s="108"/>
      <c r="D891" s="10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108"/>
      <c r="C892" s="108"/>
      <c r="D892" s="10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108"/>
      <c r="C893" s="108"/>
      <c r="D893" s="10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108"/>
      <c r="C894" s="108"/>
      <c r="D894" s="10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108"/>
      <c r="C895" s="108"/>
      <c r="D895" s="10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108"/>
      <c r="C896" s="108"/>
      <c r="D896" s="10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108"/>
      <c r="C897" s="108"/>
      <c r="D897" s="10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108"/>
      <c r="C898" s="108"/>
      <c r="D898" s="10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108"/>
      <c r="C899" s="108"/>
      <c r="D899" s="10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108"/>
      <c r="C900" s="108"/>
      <c r="D900" s="10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108"/>
      <c r="C901" s="108"/>
      <c r="D901" s="10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108"/>
      <c r="C902" s="108"/>
      <c r="D902" s="10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108"/>
      <c r="C903" s="108"/>
      <c r="D903" s="10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108"/>
      <c r="C904" s="108"/>
      <c r="D904" s="10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108"/>
      <c r="C905" s="108"/>
      <c r="D905" s="10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108"/>
      <c r="C906" s="108"/>
      <c r="D906" s="10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108"/>
      <c r="C907" s="108"/>
      <c r="D907" s="10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108"/>
      <c r="C908" s="108"/>
      <c r="D908" s="10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108"/>
      <c r="C909" s="108"/>
      <c r="D909" s="10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108"/>
      <c r="C910" s="108"/>
      <c r="D910" s="10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108"/>
      <c r="C911" s="108"/>
      <c r="D911" s="10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108"/>
      <c r="C912" s="108"/>
      <c r="D912" s="10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108"/>
      <c r="C913" s="108"/>
      <c r="D913" s="10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108"/>
      <c r="C914" s="108"/>
      <c r="D914" s="10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108"/>
      <c r="C915" s="108"/>
      <c r="D915" s="10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108"/>
      <c r="C916" s="108"/>
      <c r="D916" s="10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108"/>
      <c r="C917" s="108"/>
      <c r="D917" s="10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108"/>
      <c r="C918" s="108"/>
      <c r="D918" s="10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108"/>
      <c r="C919" s="108"/>
      <c r="D919" s="10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108"/>
      <c r="C920" s="108"/>
      <c r="D920" s="10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108"/>
      <c r="C921" s="108"/>
      <c r="D921" s="10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108"/>
      <c r="C922" s="108"/>
      <c r="D922" s="10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108"/>
      <c r="C923" s="108"/>
      <c r="D923" s="10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108"/>
      <c r="C924" s="108"/>
      <c r="D924" s="10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108"/>
      <c r="C925" s="108"/>
      <c r="D925" s="10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108"/>
      <c r="C926" s="108"/>
      <c r="D926" s="10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108"/>
      <c r="C927" s="108"/>
      <c r="D927" s="10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108"/>
      <c r="C928" s="108"/>
      <c r="D928" s="10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108"/>
      <c r="C929" s="108"/>
      <c r="D929" s="10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108"/>
      <c r="C930" s="108"/>
      <c r="D930" s="10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108"/>
      <c r="C931" s="108"/>
      <c r="D931" s="10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108"/>
      <c r="C932" s="108"/>
      <c r="D932" s="10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108"/>
      <c r="C933" s="108"/>
      <c r="D933" s="10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108"/>
      <c r="C934" s="108"/>
      <c r="D934" s="10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108"/>
      <c r="C935" s="108"/>
      <c r="D935" s="10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108"/>
      <c r="C936" s="108"/>
      <c r="D936" s="10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108"/>
      <c r="C937" s="108"/>
      <c r="D937" s="10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108"/>
      <c r="C938" s="108"/>
      <c r="D938" s="10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108"/>
      <c r="C939" s="108"/>
      <c r="D939" s="10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108"/>
      <c r="C940" s="108"/>
      <c r="D940" s="10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108"/>
      <c r="C941" s="108"/>
      <c r="D941" s="10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108"/>
      <c r="C942" s="108"/>
      <c r="D942" s="10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108"/>
      <c r="C943" s="108"/>
      <c r="D943" s="10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108"/>
      <c r="C944" s="108"/>
      <c r="D944" s="10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108"/>
      <c r="C945" s="108"/>
      <c r="D945" s="10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108"/>
      <c r="C946" s="108"/>
      <c r="D946" s="10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108"/>
      <c r="C947" s="108"/>
      <c r="D947" s="10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108"/>
      <c r="C948" s="108"/>
      <c r="D948" s="10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108"/>
      <c r="C949" s="108"/>
      <c r="D949" s="10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108"/>
      <c r="C950" s="108"/>
      <c r="D950" s="10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108"/>
      <c r="C951" s="108"/>
      <c r="D951" s="10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108"/>
      <c r="C952" s="108"/>
      <c r="D952" s="10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108"/>
      <c r="C953" s="108"/>
      <c r="D953" s="10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108"/>
      <c r="C954" s="108"/>
      <c r="D954" s="10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108"/>
      <c r="C955" s="108"/>
      <c r="D955" s="10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108"/>
      <c r="C956" s="108"/>
      <c r="D956" s="10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108"/>
      <c r="C957" s="108"/>
      <c r="D957" s="10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108"/>
      <c r="C958" s="108"/>
      <c r="D958" s="10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108"/>
      <c r="C959" s="108"/>
      <c r="D959" s="10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108"/>
      <c r="C960" s="108"/>
      <c r="D960" s="10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108"/>
      <c r="C961" s="108"/>
      <c r="D961" s="10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108"/>
      <c r="C962" s="108"/>
      <c r="D962" s="10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108"/>
      <c r="C963" s="108"/>
      <c r="D963" s="10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108"/>
      <c r="C964" s="108"/>
      <c r="D964" s="10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108"/>
      <c r="C965" s="108"/>
      <c r="D965" s="10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108"/>
      <c r="C966" s="108"/>
      <c r="D966" s="10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108"/>
      <c r="C967" s="108"/>
      <c r="D967" s="10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108"/>
      <c r="C968" s="108"/>
      <c r="D968" s="10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108"/>
      <c r="C969" s="108"/>
      <c r="D969" s="10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108"/>
      <c r="C970" s="108"/>
      <c r="D970" s="10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108"/>
      <c r="C971" s="108"/>
      <c r="D971" s="10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108"/>
      <c r="C972" s="108"/>
      <c r="D972" s="10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108"/>
      <c r="C973" s="108"/>
      <c r="D973" s="10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108"/>
      <c r="C974" s="108"/>
      <c r="D974" s="10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108"/>
      <c r="C975" s="108"/>
      <c r="D975" s="10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108"/>
      <c r="C976" s="108"/>
      <c r="D976" s="10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108"/>
      <c r="C977" s="108"/>
      <c r="D977" s="10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108"/>
      <c r="C978" s="108"/>
      <c r="D978" s="10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108"/>
      <c r="C979" s="108"/>
      <c r="D979" s="10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108"/>
      <c r="C980" s="108"/>
      <c r="D980" s="10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108"/>
      <c r="C981" s="108"/>
      <c r="D981" s="10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108"/>
      <c r="C982" s="108"/>
      <c r="D982" s="10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108"/>
      <c r="C983" s="108"/>
      <c r="D983" s="10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108"/>
      <c r="C984" s="108"/>
      <c r="D984" s="10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108"/>
      <c r="C985" s="108"/>
      <c r="D985" s="10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108"/>
      <c r="C986" s="108"/>
      <c r="D986" s="10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108"/>
      <c r="C987" s="108"/>
      <c r="D987" s="10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108"/>
      <c r="C988" s="108"/>
      <c r="D988" s="10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108"/>
      <c r="C989" s="108"/>
      <c r="D989" s="10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108"/>
      <c r="C990" s="108"/>
      <c r="D990" s="10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108"/>
      <c r="C991" s="108"/>
      <c r="D991" s="10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108"/>
      <c r="C992" s="108"/>
      <c r="D992" s="10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108"/>
      <c r="C993" s="108"/>
      <c r="D993" s="10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108"/>
      <c r="C994" s="108"/>
      <c r="D994" s="10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108"/>
      <c r="C995" s="108"/>
      <c r="D995" s="10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108"/>
      <c r="C996" s="108"/>
      <c r="D996" s="10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108"/>
      <c r="C997" s="108"/>
      <c r="D997" s="10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108"/>
      <c r="C998" s="108"/>
      <c r="D998" s="10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108"/>
      <c r="C999" s="108"/>
      <c r="D999" s="10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108"/>
      <c r="C1000" s="108"/>
      <c r="D1000" s="10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108"/>
      <c r="C1001" s="108"/>
      <c r="D1001" s="108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108"/>
      <c r="C1002" s="108"/>
      <c r="D1002" s="108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108"/>
      <c r="C1003" s="108"/>
      <c r="D1003" s="108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108"/>
      <c r="C1004" s="108"/>
      <c r="D1004" s="108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108"/>
      <c r="C1005" s="108"/>
      <c r="D1005" s="108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</sheetData>
  <mergeCells count="19">
    <mergeCell ref="F3:F4"/>
    <mergeCell ref="G3:H3"/>
    <mergeCell ref="I3:J3"/>
    <mergeCell ref="K3:K4"/>
    <mergeCell ref="F42:L42"/>
    <mergeCell ref="A43:B47"/>
    <mergeCell ref="C44:C46"/>
    <mergeCell ref="D44:E46"/>
    <mergeCell ref="L3:L4"/>
    <mergeCell ref="M3:M4"/>
    <mergeCell ref="N3:N4"/>
    <mergeCell ref="O3:O4"/>
    <mergeCell ref="A1:O1"/>
    <mergeCell ref="A2:A4"/>
    <mergeCell ref="B2:B4"/>
    <mergeCell ref="C2:C4"/>
    <mergeCell ref="D2:D4"/>
    <mergeCell ref="E2:E4"/>
    <mergeCell ref="F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3" width="10.25"/>
    <col customWidth="1" min="14" max="14" width="15.75"/>
  </cols>
  <sheetData>
    <row r="1" ht="34.5" customHeight="1">
      <c r="A1" s="138" t="s">
        <v>2246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/>
      <c r="B3" s="8"/>
      <c r="C3" s="8"/>
      <c r="D3" s="8"/>
      <c r="E3" s="8"/>
      <c r="F3" s="139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112" t="s">
        <v>2112</v>
      </c>
      <c r="N3" s="67" t="s">
        <v>12</v>
      </c>
      <c r="O3" s="67" t="s">
        <v>13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9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2">
        <v>1.0</v>
      </c>
      <c r="B5" s="95" t="s">
        <v>2247</v>
      </c>
      <c r="C5" s="94" t="s">
        <v>2248</v>
      </c>
      <c r="D5" s="95">
        <v>42071.0</v>
      </c>
      <c r="E5" s="71" t="s">
        <v>174</v>
      </c>
      <c r="F5" s="18"/>
      <c r="G5" s="17"/>
      <c r="H5" s="140"/>
      <c r="I5" s="26"/>
      <c r="J5" s="141">
        <v>1250.0</v>
      </c>
      <c r="K5" s="33"/>
      <c r="L5" s="142"/>
      <c r="M5" s="143"/>
      <c r="N5" s="72">
        <v>1250.0</v>
      </c>
      <c r="O5" s="24">
        <f t="shared" ref="O5:O79" si="1">SUM(F5+G5+H5+I5+J5+K5+L5-N5)</f>
        <v>0</v>
      </c>
      <c r="P5" s="25"/>
      <c r="Q5" s="25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2">
        <v>2.0</v>
      </c>
      <c r="B6" s="95" t="s">
        <v>2247</v>
      </c>
      <c r="C6" s="94" t="s">
        <v>2249</v>
      </c>
      <c r="D6" s="95">
        <v>52373.0</v>
      </c>
      <c r="E6" s="71" t="s">
        <v>591</v>
      </c>
      <c r="F6" s="18"/>
      <c r="G6" s="17"/>
      <c r="H6" s="144"/>
      <c r="I6" s="26"/>
      <c r="J6" s="145">
        <v>38400.0</v>
      </c>
      <c r="K6" s="33"/>
      <c r="L6" s="140"/>
      <c r="M6" s="146"/>
      <c r="N6" s="72">
        <v>38400.0</v>
      </c>
      <c r="O6" s="24">
        <f t="shared" si="1"/>
        <v>0</v>
      </c>
      <c r="P6" s="25"/>
      <c r="Q6" s="25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2">
        <v>3.0</v>
      </c>
      <c r="B7" s="95" t="s">
        <v>2247</v>
      </c>
      <c r="C7" s="94" t="s">
        <v>2250</v>
      </c>
      <c r="D7" s="95">
        <v>54196.0</v>
      </c>
      <c r="E7" s="71" t="s">
        <v>876</v>
      </c>
      <c r="F7" s="18"/>
      <c r="G7" s="17"/>
      <c r="H7" s="144"/>
      <c r="I7" s="26">
        <v>5000.0</v>
      </c>
      <c r="J7" s="145"/>
      <c r="K7" s="21"/>
      <c r="L7" s="140"/>
      <c r="M7" s="146"/>
      <c r="N7" s="72">
        <v>5000.0</v>
      </c>
      <c r="O7" s="24">
        <f t="shared" si="1"/>
        <v>0</v>
      </c>
      <c r="P7" s="25"/>
      <c r="Q7" s="25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2">
        <v>4.0</v>
      </c>
      <c r="B8" s="95" t="s">
        <v>2247</v>
      </c>
      <c r="C8" s="94" t="s">
        <v>2251</v>
      </c>
      <c r="D8" s="95">
        <v>52698.0</v>
      </c>
      <c r="E8" s="71" t="s">
        <v>2252</v>
      </c>
      <c r="F8" s="18"/>
      <c r="G8" s="17"/>
      <c r="H8" s="144"/>
      <c r="I8" s="26">
        <v>5000.0</v>
      </c>
      <c r="J8" s="141"/>
      <c r="K8" s="21"/>
      <c r="L8" s="140"/>
      <c r="M8" s="146"/>
      <c r="N8" s="72">
        <v>5000.0</v>
      </c>
      <c r="O8" s="24">
        <f t="shared" si="1"/>
        <v>0</v>
      </c>
      <c r="P8" s="25"/>
      <c r="Q8" s="25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2">
        <v>5.0</v>
      </c>
      <c r="B9" s="95" t="s">
        <v>2247</v>
      </c>
      <c r="C9" s="94" t="s">
        <v>2253</v>
      </c>
      <c r="D9" s="95">
        <v>46966.0</v>
      </c>
      <c r="E9" s="71" t="s">
        <v>2254</v>
      </c>
      <c r="F9" s="18"/>
      <c r="G9" s="17"/>
      <c r="H9" s="144"/>
      <c r="I9" s="26"/>
      <c r="J9" s="141">
        <v>500.0</v>
      </c>
      <c r="K9" s="21"/>
      <c r="L9" s="140"/>
      <c r="M9" s="146"/>
      <c r="N9" s="72">
        <v>500.0</v>
      </c>
      <c r="O9" s="24">
        <f t="shared" si="1"/>
        <v>0</v>
      </c>
      <c r="P9" s="25"/>
      <c r="Q9" s="25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2">
        <v>6.0</v>
      </c>
      <c r="B10" s="95" t="s">
        <v>2247</v>
      </c>
      <c r="C10" s="94" t="s">
        <v>2255</v>
      </c>
      <c r="D10" s="95">
        <v>53298.0</v>
      </c>
      <c r="E10" s="71" t="s">
        <v>2256</v>
      </c>
      <c r="F10" s="32"/>
      <c r="G10" s="17"/>
      <c r="H10" s="144"/>
      <c r="I10" s="26">
        <v>2650.0</v>
      </c>
      <c r="J10" s="141"/>
      <c r="K10" s="21"/>
      <c r="L10" s="140"/>
      <c r="M10" s="146"/>
      <c r="N10" s="72">
        <v>2650.0</v>
      </c>
      <c r="O10" s="24">
        <f t="shared" si="1"/>
        <v>0</v>
      </c>
      <c r="P10" s="25"/>
      <c r="Q10" s="25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2">
        <v>7.0</v>
      </c>
      <c r="B11" s="95" t="s">
        <v>2247</v>
      </c>
      <c r="C11" s="94" t="s">
        <v>2257</v>
      </c>
      <c r="D11" s="95">
        <v>48052.0</v>
      </c>
      <c r="E11" s="71" t="s">
        <v>616</v>
      </c>
      <c r="F11" s="18"/>
      <c r="G11" s="17"/>
      <c r="H11" s="144"/>
      <c r="I11" s="26">
        <v>2700.0</v>
      </c>
      <c r="J11" s="141"/>
      <c r="K11" s="21"/>
      <c r="L11" s="140"/>
      <c r="M11" s="146"/>
      <c r="N11" s="72">
        <v>2700.0</v>
      </c>
      <c r="O11" s="24">
        <f t="shared" si="1"/>
        <v>0</v>
      </c>
      <c r="P11" s="25"/>
      <c r="Q11" s="25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2">
        <v>8.0</v>
      </c>
      <c r="B12" s="95" t="s">
        <v>2247</v>
      </c>
      <c r="C12" s="94" t="s">
        <v>2258</v>
      </c>
      <c r="D12" s="95">
        <v>58068.0</v>
      </c>
      <c r="E12" s="71" t="s">
        <v>2259</v>
      </c>
      <c r="F12" s="18"/>
      <c r="G12" s="17"/>
      <c r="H12" s="144"/>
      <c r="I12" s="26">
        <v>5150.0</v>
      </c>
      <c r="J12" s="141"/>
      <c r="K12" s="33"/>
      <c r="L12" s="140"/>
      <c r="M12" s="146"/>
      <c r="N12" s="72">
        <v>5150.0</v>
      </c>
      <c r="O12" s="24">
        <f t="shared" si="1"/>
        <v>0</v>
      </c>
      <c r="P12" s="25"/>
      <c r="Q12" s="25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2">
        <v>9.0</v>
      </c>
      <c r="B13" s="95" t="s">
        <v>2247</v>
      </c>
      <c r="C13" s="94" t="s">
        <v>2260</v>
      </c>
      <c r="D13" s="95">
        <v>55162.0</v>
      </c>
      <c r="E13" s="71" t="s">
        <v>2261</v>
      </c>
      <c r="F13" s="32"/>
      <c r="G13" s="17"/>
      <c r="H13" s="140"/>
      <c r="I13" s="26"/>
      <c r="J13" s="145">
        <v>15000.0</v>
      </c>
      <c r="K13" s="33"/>
      <c r="L13" s="140"/>
      <c r="M13" s="146"/>
      <c r="N13" s="72">
        <v>15000.0</v>
      </c>
      <c r="O13" s="24">
        <f t="shared" si="1"/>
        <v>0</v>
      </c>
      <c r="P13" s="25"/>
      <c r="Q13" s="25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2">
        <v>10.0</v>
      </c>
      <c r="B14" s="95" t="s">
        <v>2247</v>
      </c>
      <c r="C14" s="94" t="s">
        <v>2262</v>
      </c>
      <c r="D14" s="95">
        <v>50871.0</v>
      </c>
      <c r="E14" s="71" t="s">
        <v>2155</v>
      </c>
      <c r="F14" s="18"/>
      <c r="G14" s="37"/>
      <c r="H14" s="144"/>
      <c r="I14" s="26">
        <v>21800.0</v>
      </c>
      <c r="J14" s="141"/>
      <c r="K14" s="33"/>
      <c r="L14" s="140"/>
      <c r="M14" s="146"/>
      <c r="N14" s="72">
        <v>21800.0</v>
      </c>
      <c r="O14" s="24">
        <f t="shared" si="1"/>
        <v>0</v>
      </c>
      <c r="P14" s="25"/>
      <c r="Q14" s="25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2">
        <v>11.0</v>
      </c>
      <c r="B15" s="95" t="s">
        <v>2247</v>
      </c>
      <c r="C15" s="94" t="s">
        <v>2263</v>
      </c>
      <c r="D15" s="95">
        <v>52032.0</v>
      </c>
      <c r="E15" s="71" t="s">
        <v>114</v>
      </c>
      <c r="F15" s="18"/>
      <c r="G15" s="37"/>
      <c r="H15" s="144"/>
      <c r="I15" s="26">
        <v>350.0</v>
      </c>
      <c r="J15" s="141"/>
      <c r="K15" s="33"/>
      <c r="L15" s="140"/>
      <c r="M15" s="146"/>
      <c r="N15" s="72">
        <v>350.0</v>
      </c>
      <c r="O15" s="24">
        <f t="shared" si="1"/>
        <v>0</v>
      </c>
      <c r="P15" s="25"/>
      <c r="Q15" s="25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2">
        <v>12.0</v>
      </c>
      <c r="B16" s="95" t="s">
        <v>2247</v>
      </c>
      <c r="C16" s="94" t="s">
        <v>2264</v>
      </c>
      <c r="D16" s="95">
        <v>44035.0</v>
      </c>
      <c r="E16" s="71" t="s">
        <v>1077</v>
      </c>
      <c r="F16" s="18"/>
      <c r="G16" s="17"/>
      <c r="H16" s="144"/>
      <c r="I16" s="26">
        <v>350.0</v>
      </c>
      <c r="J16" s="141"/>
      <c r="K16" s="33"/>
      <c r="L16" s="140"/>
      <c r="M16" s="146"/>
      <c r="N16" s="72">
        <v>350.0</v>
      </c>
      <c r="O16" s="24">
        <f t="shared" si="1"/>
        <v>0</v>
      </c>
      <c r="P16" s="25"/>
      <c r="Q16" s="2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2">
        <v>13.0</v>
      </c>
      <c r="B17" s="95" t="s">
        <v>2247</v>
      </c>
      <c r="C17" s="94" t="s">
        <v>2265</v>
      </c>
      <c r="D17" s="95">
        <v>55886.0</v>
      </c>
      <c r="E17" s="71" t="s">
        <v>2266</v>
      </c>
      <c r="F17" s="18"/>
      <c r="G17" s="40"/>
      <c r="H17" s="144"/>
      <c r="I17" s="26"/>
      <c r="J17" s="141">
        <v>5000.0</v>
      </c>
      <c r="K17" s="33"/>
      <c r="L17" s="140"/>
      <c r="M17" s="146"/>
      <c r="N17" s="72">
        <v>5000.0</v>
      </c>
      <c r="O17" s="24">
        <f t="shared" si="1"/>
        <v>0</v>
      </c>
      <c r="P17" s="25"/>
      <c r="Q17" s="25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2">
        <v>14.0</v>
      </c>
      <c r="B18" s="95" t="s">
        <v>2247</v>
      </c>
      <c r="C18" s="94" t="s">
        <v>2267</v>
      </c>
      <c r="D18" s="95">
        <v>57934.0</v>
      </c>
      <c r="E18" s="71" t="s">
        <v>849</v>
      </c>
      <c r="F18" s="18"/>
      <c r="G18" s="37"/>
      <c r="H18" s="144"/>
      <c r="I18" s="26">
        <v>5150.0</v>
      </c>
      <c r="J18" s="145"/>
      <c r="K18" s="33"/>
      <c r="L18" s="140"/>
      <c r="M18" s="146"/>
      <c r="N18" s="72">
        <v>5150.0</v>
      </c>
      <c r="O18" s="24">
        <f t="shared" si="1"/>
        <v>0</v>
      </c>
      <c r="P18" s="25"/>
      <c r="Q18" s="25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2">
        <v>15.0</v>
      </c>
      <c r="B19" s="95" t="s">
        <v>2247</v>
      </c>
      <c r="C19" s="94" t="s">
        <v>2268</v>
      </c>
      <c r="D19" s="95">
        <v>10271.0</v>
      </c>
      <c r="E19" s="71" t="s">
        <v>1190</v>
      </c>
      <c r="F19" s="18"/>
      <c r="G19" s="37"/>
      <c r="H19" s="144"/>
      <c r="I19" s="26"/>
      <c r="J19" s="145">
        <v>5000.0</v>
      </c>
      <c r="K19" s="33"/>
      <c r="L19" s="140"/>
      <c r="M19" s="146"/>
      <c r="N19" s="72">
        <v>5000.0</v>
      </c>
      <c r="O19" s="24">
        <f t="shared" si="1"/>
        <v>0</v>
      </c>
      <c r="P19" s="25"/>
      <c r="Q19" s="2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2">
        <v>16.0</v>
      </c>
      <c r="B20" s="95" t="s">
        <v>2247</v>
      </c>
      <c r="C20" s="94" t="s">
        <v>2269</v>
      </c>
      <c r="D20" s="95">
        <v>55895.0</v>
      </c>
      <c r="E20" s="71" t="s">
        <v>1706</v>
      </c>
      <c r="F20" s="18"/>
      <c r="G20" s="37"/>
      <c r="H20" s="144"/>
      <c r="I20" s="26">
        <v>10000.0</v>
      </c>
      <c r="J20" s="145"/>
      <c r="K20" s="33"/>
      <c r="L20" s="140"/>
      <c r="M20" s="146"/>
      <c r="N20" s="72">
        <v>10000.0</v>
      </c>
      <c r="O20" s="24">
        <f t="shared" si="1"/>
        <v>0</v>
      </c>
      <c r="P20" s="25"/>
      <c r="Q20" s="25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2">
        <v>17.0</v>
      </c>
      <c r="B21" s="95" t="s">
        <v>2247</v>
      </c>
      <c r="C21" s="94" t="s">
        <v>2270</v>
      </c>
      <c r="D21" s="95">
        <v>48854.0</v>
      </c>
      <c r="E21" s="71" t="s">
        <v>620</v>
      </c>
      <c r="F21" s="18"/>
      <c r="G21" s="37"/>
      <c r="H21" s="144"/>
      <c r="I21" s="26"/>
      <c r="J21" s="145">
        <v>5000.0</v>
      </c>
      <c r="K21" s="33"/>
      <c r="L21" s="140"/>
      <c r="M21" s="146"/>
      <c r="N21" s="72">
        <v>5000.0</v>
      </c>
      <c r="O21" s="24">
        <f t="shared" si="1"/>
        <v>0</v>
      </c>
      <c r="P21" s="25"/>
      <c r="Q21" s="25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2">
        <v>18.0</v>
      </c>
      <c r="B22" s="95" t="s">
        <v>2247</v>
      </c>
      <c r="C22" s="94" t="s">
        <v>2271</v>
      </c>
      <c r="D22" s="95">
        <v>22332.0</v>
      </c>
      <c r="E22" s="71" t="s">
        <v>179</v>
      </c>
      <c r="F22" s="18"/>
      <c r="G22" s="37"/>
      <c r="H22" s="144"/>
      <c r="I22" s="26">
        <v>1600.0</v>
      </c>
      <c r="J22" s="145"/>
      <c r="K22" s="33"/>
      <c r="L22" s="140"/>
      <c r="M22" s="146"/>
      <c r="N22" s="72">
        <v>1600.0</v>
      </c>
      <c r="O22" s="24">
        <f t="shared" si="1"/>
        <v>0</v>
      </c>
      <c r="P22" s="25"/>
      <c r="Q22" s="25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2">
        <v>19.0</v>
      </c>
      <c r="B23" s="95" t="s">
        <v>2247</v>
      </c>
      <c r="C23" s="94" t="s">
        <v>2272</v>
      </c>
      <c r="D23" s="95">
        <v>55448.0</v>
      </c>
      <c r="E23" s="71" t="s">
        <v>1186</v>
      </c>
      <c r="F23" s="18"/>
      <c r="G23" s="37"/>
      <c r="H23" s="144"/>
      <c r="I23" s="26">
        <v>2650.0</v>
      </c>
      <c r="J23" s="145"/>
      <c r="K23" s="33"/>
      <c r="L23" s="140"/>
      <c r="M23" s="146"/>
      <c r="N23" s="72">
        <v>2650.0</v>
      </c>
      <c r="O23" s="24">
        <f t="shared" si="1"/>
        <v>0</v>
      </c>
      <c r="P23" s="25"/>
      <c r="Q23" s="25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2">
        <v>20.0</v>
      </c>
      <c r="B24" s="95" t="s">
        <v>2247</v>
      </c>
      <c r="C24" s="94" t="s">
        <v>2273</v>
      </c>
      <c r="D24" s="95">
        <v>35222.0</v>
      </c>
      <c r="E24" s="71" t="s">
        <v>2274</v>
      </c>
      <c r="F24" s="32">
        <v>3600.0</v>
      </c>
      <c r="G24" s="37"/>
      <c r="H24" s="144"/>
      <c r="I24" s="26"/>
      <c r="J24" s="145"/>
      <c r="K24" s="33"/>
      <c r="L24" s="140"/>
      <c r="M24" s="146"/>
      <c r="N24" s="72">
        <v>3600.0</v>
      </c>
      <c r="O24" s="24">
        <f t="shared" si="1"/>
        <v>0</v>
      </c>
      <c r="P24" s="25"/>
      <c r="Q24" s="25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2">
        <v>21.0</v>
      </c>
      <c r="B25" s="95" t="s">
        <v>2247</v>
      </c>
      <c r="C25" s="94" t="s">
        <v>2275</v>
      </c>
      <c r="D25" s="95">
        <v>54631.0</v>
      </c>
      <c r="E25" s="71" t="s">
        <v>2276</v>
      </c>
      <c r="F25" s="18"/>
      <c r="G25" s="37"/>
      <c r="H25" s="144"/>
      <c r="I25" s="26"/>
      <c r="J25" s="145">
        <v>5150.0</v>
      </c>
      <c r="K25" s="33"/>
      <c r="L25" s="140"/>
      <c r="M25" s="146"/>
      <c r="N25" s="72">
        <v>5150.0</v>
      </c>
      <c r="O25" s="24">
        <f t="shared" si="1"/>
        <v>0</v>
      </c>
      <c r="P25" s="25"/>
      <c r="Q25" s="25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2">
        <v>22.0</v>
      </c>
      <c r="B26" s="95" t="s">
        <v>2247</v>
      </c>
      <c r="C26" s="94" t="s">
        <v>2277</v>
      </c>
      <c r="D26" s="95">
        <v>62994.0</v>
      </c>
      <c r="E26" s="71" t="s">
        <v>2278</v>
      </c>
      <c r="F26" s="18"/>
      <c r="G26" s="37"/>
      <c r="H26" s="144"/>
      <c r="I26" s="29">
        <v>500.0</v>
      </c>
      <c r="J26" s="145"/>
      <c r="K26" s="33"/>
      <c r="L26" s="144"/>
      <c r="M26" s="146"/>
      <c r="N26" s="72">
        <v>500.0</v>
      </c>
      <c r="O26" s="24">
        <f t="shared" si="1"/>
        <v>0</v>
      </c>
      <c r="P26" s="25"/>
      <c r="Q26" s="25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2">
        <v>23.0</v>
      </c>
      <c r="B27" s="95" t="s">
        <v>2247</v>
      </c>
      <c r="C27" s="94" t="s">
        <v>2279</v>
      </c>
      <c r="D27" s="95">
        <v>39832.0</v>
      </c>
      <c r="E27" s="71" t="s">
        <v>681</v>
      </c>
      <c r="F27" s="32">
        <v>350.0</v>
      </c>
      <c r="G27" s="37"/>
      <c r="H27" s="144"/>
      <c r="I27" s="26"/>
      <c r="J27" s="145"/>
      <c r="K27" s="33"/>
      <c r="L27" s="140"/>
      <c r="M27" s="146"/>
      <c r="N27" s="72">
        <v>350.0</v>
      </c>
      <c r="O27" s="24">
        <f t="shared" si="1"/>
        <v>0</v>
      </c>
      <c r="P27" s="25"/>
      <c r="Q27" s="25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2">
        <v>24.0</v>
      </c>
      <c r="B28" s="95" t="s">
        <v>2247</v>
      </c>
      <c r="C28" s="94" t="s">
        <v>2280</v>
      </c>
      <c r="D28" s="95">
        <v>55293.0</v>
      </c>
      <c r="E28" s="71" t="s">
        <v>2281</v>
      </c>
      <c r="F28" s="18"/>
      <c r="G28" s="37"/>
      <c r="H28" s="144"/>
      <c r="I28" s="29">
        <v>5150.0</v>
      </c>
      <c r="J28" s="145"/>
      <c r="K28" s="33"/>
      <c r="L28" s="140"/>
      <c r="M28" s="146"/>
      <c r="N28" s="72">
        <v>5150.0</v>
      </c>
      <c r="O28" s="24">
        <f t="shared" si="1"/>
        <v>0</v>
      </c>
      <c r="P28" s="25"/>
      <c r="Q28" s="25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2">
        <v>25.0</v>
      </c>
      <c r="B29" s="95" t="s">
        <v>2247</v>
      </c>
      <c r="C29" s="94" t="s">
        <v>2282</v>
      </c>
      <c r="D29" s="95">
        <v>64470.0</v>
      </c>
      <c r="E29" s="71" t="s">
        <v>1916</v>
      </c>
      <c r="F29" s="18"/>
      <c r="G29" s="37"/>
      <c r="H29" s="144"/>
      <c r="I29" s="26"/>
      <c r="J29" s="145"/>
      <c r="K29" s="33">
        <v>15000.0</v>
      </c>
      <c r="L29" s="140"/>
      <c r="M29" s="146"/>
      <c r="N29" s="72">
        <v>15000.0</v>
      </c>
      <c r="O29" s="24">
        <f t="shared" si="1"/>
        <v>0</v>
      </c>
      <c r="P29" s="25"/>
      <c r="Q29" s="25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2">
        <v>26.0</v>
      </c>
      <c r="B30" s="95" t="s">
        <v>2247</v>
      </c>
      <c r="C30" s="94" t="s">
        <v>2283</v>
      </c>
      <c r="D30" s="95">
        <v>10734.0</v>
      </c>
      <c r="E30" s="71" t="s">
        <v>550</v>
      </c>
      <c r="F30" s="32">
        <v>2050.0</v>
      </c>
      <c r="G30" s="37"/>
      <c r="H30" s="144"/>
      <c r="I30" s="26"/>
      <c r="J30" s="145"/>
      <c r="K30" s="33"/>
      <c r="L30" s="140"/>
      <c r="M30" s="146"/>
      <c r="N30" s="72">
        <v>2050.0</v>
      </c>
      <c r="O30" s="24">
        <f t="shared" si="1"/>
        <v>0</v>
      </c>
      <c r="P30" s="25"/>
      <c r="Q30" s="25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2">
        <v>27.0</v>
      </c>
      <c r="B31" s="95" t="s">
        <v>2247</v>
      </c>
      <c r="C31" s="94" t="s">
        <v>2284</v>
      </c>
      <c r="D31" s="95">
        <v>10734.0</v>
      </c>
      <c r="E31" s="71" t="s">
        <v>550</v>
      </c>
      <c r="F31" s="32">
        <v>430.0</v>
      </c>
      <c r="G31" s="37"/>
      <c r="H31" s="144"/>
      <c r="I31" s="26"/>
      <c r="J31" s="145"/>
      <c r="K31" s="33"/>
      <c r="L31" s="140"/>
      <c r="M31" s="146"/>
      <c r="N31" s="72">
        <v>430.0</v>
      </c>
      <c r="O31" s="24">
        <f t="shared" si="1"/>
        <v>0</v>
      </c>
      <c r="P31" s="25"/>
      <c r="Q31" s="2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2">
        <v>28.0</v>
      </c>
      <c r="B32" s="95" t="s">
        <v>2247</v>
      </c>
      <c r="C32" s="94" t="s">
        <v>2285</v>
      </c>
      <c r="D32" s="95">
        <v>53203.0</v>
      </c>
      <c r="E32" s="71" t="s">
        <v>139</v>
      </c>
      <c r="F32" s="18"/>
      <c r="G32" s="37"/>
      <c r="H32" s="144"/>
      <c r="I32" s="26"/>
      <c r="J32" s="145">
        <v>500.0</v>
      </c>
      <c r="K32" s="33"/>
      <c r="L32" s="140"/>
      <c r="M32" s="146"/>
      <c r="N32" s="72">
        <v>500.0</v>
      </c>
      <c r="O32" s="24">
        <f t="shared" si="1"/>
        <v>0</v>
      </c>
      <c r="P32" s="25"/>
      <c r="Q32" s="2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1.75" customHeight="1">
      <c r="A33" s="12">
        <v>29.0</v>
      </c>
      <c r="B33" s="118" t="s">
        <v>2247</v>
      </c>
      <c r="C33" s="118" t="s">
        <v>2286</v>
      </c>
      <c r="D33" s="118">
        <v>13781.0</v>
      </c>
      <c r="E33" s="119" t="s">
        <v>447</v>
      </c>
      <c r="F33" s="147"/>
      <c r="G33" s="148"/>
      <c r="H33" s="149"/>
      <c r="I33" s="150">
        <v>8040.0</v>
      </c>
      <c r="J33" s="151"/>
      <c r="K33" s="152"/>
      <c r="L33" s="153"/>
      <c r="M33" s="154"/>
      <c r="N33" s="122">
        <v>8040.0</v>
      </c>
      <c r="O33" s="24">
        <f t="shared" si="1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12">
        <v>30.0</v>
      </c>
      <c r="B34" s="118" t="s">
        <v>2247</v>
      </c>
      <c r="C34" s="118" t="s">
        <v>2287</v>
      </c>
      <c r="D34" s="118">
        <v>51034.0</v>
      </c>
      <c r="E34" s="119" t="s">
        <v>999</v>
      </c>
      <c r="F34" s="147"/>
      <c r="G34" s="148"/>
      <c r="H34" s="155">
        <v>5000.0</v>
      </c>
      <c r="I34" s="156"/>
      <c r="J34" s="151"/>
      <c r="K34" s="152"/>
      <c r="L34" s="153"/>
      <c r="M34" s="154"/>
      <c r="N34" s="122">
        <v>5000.0</v>
      </c>
      <c r="O34" s="24">
        <f t="shared" si="1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>
      <c r="A35" s="12">
        <v>31.0</v>
      </c>
      <c r="B35" s="118" t="s">
        <v>2247</v>
      </c>
      <c r="C35" s="118" t="s">
        <v>2288</v>
      </c>
      <c r="D35" s="118">
        <v>51017.0</v>
      </c>
      <c r="E35" s="119" t="s">
        <v>29</v>
      </c>
      <c r="F35" s="147"/>
      <c r="G35" s="148"/>
      <c r="H35" s="155">
        <v>17100.0</v>
      </c>
      <c r="I35" s="156"/>
      <c r="J35" s="151"/>
      <c r="K35" s="152"/>
      <c r="L35" s="153"/>
      <c r="M35" s="154"/>
      <c r="N35" s="122">
        <v>17100.0</v>
      </c>
      <c r="O35" s="24">
        <f t="shared" si="1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>
      <c r="A36" s="12">
        <v>32.0</v>
      </c>
      <c r="B36" s="118" t="s">
        <v>2247</v>
      </c>
      <c r="C36" s="118" t="s">
        <v>2289</v>
      </c>
      <c r="D36" s="118">
        <v>53925.0</v>
      </c>
      <c r="E36" s="119" t="s">
        <v>2290</v>
      </c>
      <c r="F36" s="147"/>
      <c r="G36" s="148"/>
      <c r="H36" s="149"/>
      <c r="I36" s="157"/>
      <c r="J36" s="158">
        <v>5150.0</v>
      </c>
      <c r="K36" s="152"/>
      <c r="L36" s="153"/>
      <c r="M36" s="154"/>
      <c r="N36" s="122">
        <v>5150.0</v>
      </c>
      <c r="O36" s="24">
        <f t="shared" si="1"/>
        <v>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>
      <c r="A37" s="12">
        <v>33.0</v>
      </c>
      <c r="B37" s="118" t="s">
        <v>2247</v>
      </c>
      <c r="C37" s="118" t="s">
        <v>2291</v>
      </c>
      <c r="D37" s="118">
        <v>61915.0</v>
      </c>
      <c r="E37" s="119" t="s">
        <v>1606</v>
      </c>
      <c r="F37" s="147"/>
      <c r="G37" s="148"/>
      <c r="H37" s="149"/>
      <c r="I37" s="150">
        <v>3125.0</v>
      </c>
      <c r="J37" s="158"/>
      <c r="K37" s="159">
        <v>11875.0</v>
      </c>
      <c r="L37" s="153"/>
      <c r="M37" s="154"/>
      <c r="N37" s="122">
        <v>15000.0</v>
      </c>
      <c r="O37" s="24">
        <f t="shared" si="1"/>
        <v>0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>
      <c r="A38" s="12">
        <v>34.0</v>
      </c>
      <c r="B38" s="118" t="s">
        <v>2247</v>
      </c>
      <c r="C38" s="118" t="s">
        <v>2292</v>
      </c>
      <c r="D38" s="118">
        <v>21384.0</v>
      </c>
      <c r="E38" s="119" t="s">
        <v>196</v>
      </c>
      <c r="F38" s="147"/>
      <c r="G38" s="160">
        <v>1400.0</v>
      </c>
      <c r="H38" s="149"/>
      <c r="I38" s="156"/>
      <c r="J38" s="151"/>
      <c r="K38" s="152"/>
      <c r="L38" s="153"/>
      <c r="M38" s="154"/>
      <c r="N38" s="122">
        <v>1400.0</v>
      </c>
      <c r="O38" s="24">
        <f t="shared" si="1"/>
        <v>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>
      <c r="A39" s="12">
        <v>35.0</v>
      </c>
      <c r="B39" s="118" t="s">
        <v>2247</v>
      </c>
      <c r="C39" s="118" t="s">
        <v>2293</v>
      </c>
      <c r="D39" s="118">
        <v>26040.0</v>
      </c>
      <c r="E39" s="119" t="s">
        <v>2294</v>
      </c>
      <c r="F39" s="147"/>
      <c r="G39" s="148"/>
      <c r="H39" s="149"/>
      <c r="I39" s="157"/>
      <c r="J39" s="158">
        <v>5150.0</v>
      </c>
      <c r="K39" s="152"/>
      <c r="L39" s="161"/>
      <c r="M39" s="154"/>
      <c r="N39" s="122">
        <v>5150.0</v>
      </c>
      <c r="O39" s="24">
        <f t="shared" si="1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ht="21.75" customHeight="1">
      <c r="A40" s="12">
        <v>36.0</v>
      </c>
      <c r="B40" s="118" t="s">
        <v>2247</v>
      </c>
      <c r="C40" s="118" t="s">
        <v>2295</v>
      </c>
      <c r="D40" s="118">
        <v>51876.0</v>
      </c>
      <c r="E40" s="119" t="s">
        <v>750</v>
      </c>
      <c r="F40" s="147"/>
      <c r="G40" s="162"/>
      <c r="H40" s="153"/>
      <c r="I40" s="150">
        <v>12800.0</v>
      </c>
      <c r="J40" s="151"/>
      <c r="K40" s="159"/>
      <c r="L40" s="153"/>
      <c r="M40" s="154"/>
      <c r="N40" s="122">
        <v>12800.0</v>
      </c>
      <c r="O40" s="24">
        <f t="shared" si="1"/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ht="21.75" customHeight="1">
      <c r="A41" s="12">
        <v>37.0</v>
      </c>
      <c r="B41" s="118" t="s">
        <v>2247</v>
      </c>
      <c r="C41" s="118" t="s">
        <v>2296</v>
      </c>
      <c r="D41" s="118">
        <v>60056.0</v>
      </c>
      <c r="E41" s="119" t="s">
        <v>2297</v>
      </c>
      <c r="F41" s="147"/>
      <c r="G41" s="162"/>
      <c r="H41" s="153"/>
      <c r="I41" s="150">
        <v>5000.0</v>
      </c>
      <c r="J41" s="151"/>
      <c r="K41" s="159"/>
      <c r="L41" s="153"/>
      <c r="M41" s="154"/>
      <c r="N41" s="122">
        <v>5000.0</v>
      </c>
      <c r="O41" s="24">
        <f t="shared" si="1"/>
        <v>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ht="21.75" customHeight="1">
      <c r="A42" s="12">
        <v>38.0</v>
      </c>
      <c r="B42" s="118" t="s">
        <v>2247</v>
      </c>
      <c r="C42" s="118" t="s">
        <v>2298</v>
      </c>
      <c r="D42" s="118">
        <v>45193.0</v>
      </c>
      <c r="E42" s="119" t="s">
        <v>982</v>
      </c>
      <c r="F42" s="147"/>
      <c r="G42" s="162"/>
      <c r="H42" s="153"/>
      <c r="I42" s="150">
        <v>45000.0</v>
      </c>
      <c r="J42" s="151"/>
      <c r="K42" s="159"/>
      <c r="L42" s="153"/>
      <c r="M42" s="154"/>
      <c r="N42" s="122">
        <v>45000.0</v>
      </c>
      <c r="O42" s="24">
        <f t="shared" si="1"/>
        <v>0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ht="21.75" customHeight="1">
      <c r="A43" s="12">
        <v>39.0</v>
      </c>
      <c r="B43" s="118" t="s">
        <v>2247</v>
      </c>
      <c r="C43" s="118" t="s">
        <v>2299</v>
      </c>
      <c r="D43" s="118">
        <v>14329.0</v>
      </c>
      <c r="E43" s="119" t="s">
        <v>378</v>
      </c>
      <c r="F43" s="147"/>
      <c r="G43" s="162"/>
      <c r="H43" s="153"/>
      <c r="I43" s="150">
        <v>5000.0</v>
      </c>
      <c r="J43" s="151"/>
      <c r="K43" s="159"/>
      <c r="L43" s="153"/>
      <c r="M43" s="154"/>
      <c r="N43" s="122">
        <v>5000.0</v>
      </c>
      <c r="O43" s="24">
        <f t="shared" si="1"/>
        <v>0</v>
      </c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ht="21.75" customHeight="1">
      <c r="A44" s="12">
        <v>40.0</v>
      </c>
      <c r="B44" s="118" t="s">
        <v>2247</v>
      </c>
      <c r="C44" s="118" t="s">
        <v>2300</v>
      </c>
      <c r="D44" s="118">
        <v>64378.0</v>
      </c>
      <c r="E44" s="119" t="s">
        <v>2301</v>
      </c>
      <c r="F44" s="147"/>
      <c r="G44" s="162"/>
      <c r="H44" s="153"/>
      <c r="I44" s="150">
        <v>27000.0</v>
      </c>
      <c r="J44" s="151"/>
      <c r="K44" s="159"/>
      <c r="L44" s="153"/>
      <c r="M44" s="154"/>
      <c r="N44" s="122">
        <v>27000.0</v>
      </c>
      <c r="O44" s="24">
        <f t="shared" si="1"/>
        <v>0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ht="21.75" customHeight="1">
      <c r="A45" s="12">
        <v>41.0</v>
      </c>
      <c r="B45" s="118" t="s">
        <v>2247</v>
      </c>
      <c r="C45" s="118" t="s">
        <v>2302</v>
      </c>
      <c r="D45" s="118">
        <v>45193.0</v>
      </c>
      <c r="E45" s="119" t="s">
        <v>982</v>
      </c>
      <c r="F45" s="147"/>
      <c r="G45" s="162"/>
      <c r="H45" s="153"/>
      <c r="I45" s="157"/>
      <c r="J45" s="151"/>
      <c r="K45" s="159">
        <v>300.0</v>
      </c>
      <c r="L45" s="153"/>
      <c r="M45" s="154"/>
      <c r="N45" s="122">
        <v>300.0</v>
      </c>
      <c r="O45" s="24">
        <f t="shared" si="1"/>
        <v>0</v>
      </c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ht="21.75" customHeight="1">
      <c r="A46" s="12">
        <v>42.0</v>
      </c>
      <c r="B46" s="118" t="s">
        <v>2247</v>
      </c>
      <c r="C46" s="118" t="s">
        <v>2303</v>
      </c>
      <c r="D46" s="118">
        <v>57499.0</v>
      </c>
      <c r="E46" s="119" t="s">
        <v>474</v>
      </c>
      <c r="F46" s="147"/>
      <c r="G46" s="162"/>
      <c r="H46" s="153"/>
      <c r="I46" s="157"/>
      <c r="J46" s="158">
        <v>10000.0</v>
      </c>
      <c r="K46" s="159"/>
      <c r="L46" s="153"/>
      <c r="M46" s="154"/>
      <c r="N46" s="122">
        <v>10000.0</v>
      </c>
      <c r="O46" s="24">
        <f t="shared" si="1"/>
        <v>0</v>
      </c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ht="21.75" customHeight="1">
      <c r="A47" s="12">
        <v>43.0</v>
      </c>
      <c r="B47" s="118" t="s">
        <v>2247</v>
      </c>
      <c r="C47" s="118" t="s">
        <v>2304</v>
      </c>
      <c r="D47" s="118">
        <v>43955.0</v>
      </c>
      <c r="E47" s="119" t="s">
        <v>887</v>
      </c>
      <c r="F47" s="147"/>
      <c r="G47" s="162"/>
      <c r="H47" s="153"/>
      <c r="I47" s="157"/>
      <c r="J47" s="151"/>
      <c r="K47" s="159">
        <v>2500.0</v>
      </c>
      <c r="L47" s="153"/>
      <c r="M47" s="154"/>
      <c r="N47" s="122">
        <v>2500.0</v>
      </c>
      <c r="O47" s="24">
        <f t="shared" si="1"/>
        <v>0</v>
      </c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ht="21.75" customHeight="1">
      <c r="A48" s="12">
        <v>44.0</v>
      </c>
      <c r="B48" s="118" t="s">
        <v>2247</v>
      </c>
      <c r="C48" s="118" t="s">
        <v>2305</v>
      </c>
      <c r="D48" s="118">
        <v>50499.0</v>
      </c>
      <c r="E48" s="119" t="s">
        <v>417</v>
      </c>
      <c r="F48" s="147"/>
      <c r="G48" s="162"/>
      <c r="H48" s="153"/>
      <c r="I48" s="156">
        <v>5000.0</v>
      </c>
      <c r="J48" s="151"/>
      <c r="K48" s="159"/>
      <c r="L48" s="153"/>
      <c r="M48" s="154"/>
      <c r="N48" s="122">
        <v>5000.0</v>
      </c>
      <c r="O48" s="24">
        <f t="shared" si="1"/>
        <v>0</v>
      </c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ht="21.75" customHeight="1">
      <c r="A49" s="12">
        <v>45.0</v>
      </c>
      <c r="B49" s="118" t="s">
        <v>2247</v>
      </c>
      <c r="C49" s="118" t="s">
        <v>2306</v>
      </c>
      <c r="D49" s="118">
        <v>46925.0</v>
      </c>
      <c r="E49" s="119" t="s">
        <v>2307</v>
      </c>
      <c r="F49" s="147"/>
      <c r="G49" s="162"/>
      <c r="H49" s="153"/>
      <c r="I49" s="156">
        <v>500.0</v>
      </c>
      <c r="J49" s="151"/>
      <c r="K49" s="159"/>
      <c r="L49" s="153"/>
      <c r="M49" s="154"/>
      <c r="N49" s="122">
        <v>500.0</v>
      </c>
      <c r="O49" s="24">
        <f t="shared" si="1"/>
        <v>0</v>
      </c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ht="21.75" customHeight="1">
      <c r="A50" s="12">
        <v>46.0</v>
      </c>
      <c r="B50" s="118" t="s">
        <v>2247</v>
      </c>
      <c r="C50" s="118" t="s">
        <v>2308</v>
      </c>
      <c r="D50" s="118">
        <v>22727.0</v>
      </c>
      <c r="E50" s="119" t="s">
        <v>435</v>
      </c>
      <c r="F50" s="147"/>
      <c r="G50" s="162"/>
      <c r="H50" s="153"/>
      <c r="I50" s="156">
        <v>350.0</v>
      </c>
      <c r="J50" s="151"/>
      <c r="K50" s="159"/>
      <c r="L50" s="153"/>
      <c r="M50" s="154"/>
      <c r="N50" s="122">
        <v>350.0</v>
      </c>
      <c r="O50" s="24">
        <f t="shared" si="1"/>
        <v>0</v>
      </c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ht="21.75" customHeight="1">
      <c r="A51" s="12">
        <v>47.0</v>
      </c>
      <c r="B51" s="118" t="s">
        <v>2247</v>
      </c>
      <c r="C51" s="118" t="s">
        <v>2309</v>
      </c>
      <c r="D51" s="118">
        <v>13762.0</v>
      </c>
      <c r="E51" s="119" t="s">
        <v>833</v>
      </c>
      <c r="F51" s="147"/>
      <c r="G51" s="163">
        <v>75000.0</v>
      </c>
      <c r="H51" s="153"/>
      <c r="I51" s="157"/>
      <c r="J51" s="151"/>
      <c r="K51" s="159"/>
      <c r="L51" s="153"/>
      <c r="M51" s="154"/>
      <c r="N51" s="122">
        <v>75000.0</v>
      </c>
      <c r="O51" s="24">
        <f t="shared" si="1"/>
        <v>0</v>
      </c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ht="21.75" customHeight="1">
      <c r="A52" s="12">
        <v>48.0</v>
      </c>
      <c r="B52" s="118" t="s">
        <v>2247</v>
      </c>
      <c r="C52" s="118" t="s">
        <v>2310</v>
      </c>
      <c r="D52" s="118">
        <v>64625.0</v>
      </c>
      <c r="E52" s="119" t="s">
        <v>2311</v>
      </c>
      <c r="F52" s="147"/>
      <c r="G52" s="162"/>
      <c r="H52" s="153"/>
      <c r="I52" s="156">
        <v>600.0</v>
      </c>
      <c r="J52" s="151"/>
      <c r="K52" s="159"/>
      <c r="L52" s="153"/>
      <c r="M52" s="154"/>
      <c r="N52" s="122">
        <v>600.0</v>
      </c>
      <c r="O52" s="24">
        <f t="shared" si="1"/>
        <v>0</v>
      </c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ht="21.75" customHeight="1">
      <c r="A53" s="12">
        <v>49.0</v>
      </c>
      <c r="B53" s="118" t="s">
        <v>2247</v>
      </c>
      <c r="C53" s="118" t="s">
        <v>2312</v>
      </c>
      <c r="D53" s="118">
        <v>64624.0</v>
      </c>
      <c r="E53" s="119" t="s">
        <v>2313</v>
      </c>
      <c r="F53" s="147"/>
      <c r="G53" s="162"/>
      <c r="H53" s="153"/>
      <c r="I53" s="156">
        <v>600.0</v>
      </c>
      <c r="J53" s="151"/>
      <c r="K53" s="159"/>
      <c r="L53" s="153"/>
      <c r="M53" s="154"/>
      <c r="N53" s="122">
        <v>600.0</v>
      </c>
      <c r="O53" s="24">
        <f t="shared" si="1"/>
        <v>0</v>
      </c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ht="21.75" customHeight="1">
      <c r="A54" s="12">
        <v>50.0</v>
      </c>
      <c r="B54" s="118" t="s">
        <v>2247</v>
      </c>
      <c r="C54" s="118" t="s">
        <v>2314</v>
      </c>
      <c r="D54" s="118">
        <v>48842.0</v>
      </c>
      <c r="E54" s="119" t="s">
        <v>2315</v>
      </c>
      <c r="F54" s="147"/>
      <c r="G54" s="163">
        <v>5000.0</v>
      </c>
      <c r="H54" s="153"/>
      <c r="I54" s="157"/>
      <c r="J54" s="151"/>
      <c r="K54" s="159"/>
      <c r="L54" s="153"/>
      <c r="M54" s="154"/>
      <c r="N54" s="122">
        <v>5000.0</v>
      </c>
      <c r="O54" s="24">
        <f t="shared" si="1"/>
        <v>0</v>
      </c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ht="21.75" customHeight="1">
      <c r="A55" s="12">
        <v>51.0</v>
      </c>
      <c r="B55" s="118" t="s">
        <v>2247</v>
      </c>
      <c r="C55" s="118" t="s">
        <v>2316</v>
      </c>
      <c r="D55" s="118">
        <v>13762.0</v>
      </c>
      <c r="E55" s="119" t="s">
        <v>833</v>
      </c>
      <c r="F55" s="147"/>
      <c r="G55" s="163">
        <v>3600.0</v>
      </c>
      <c r="H55" s="153"/>
      <c r="I55" s="157"/>
      <c r="J55" s="151"/>
      <c r="K55" s="159"/>
      <c r="L55" s="153"/>
      <c r="M55" s="154"/>
      <c r="N55" s="122">
        <v>3600.0</v>
      </c>
      <c r="O55" s="24">
        <f t="shared" si="1"/>
        <v>0</v>
      </c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ht="21.75" customHeight="1">
      <c r="A56" s="12">
        <v>52.0</v>
      </c>
      <c r="B56" s="118" t="s">
        <v>2247</v>
      </c>
      <c r="C56" s="118" t="s">
        <v>2317</v>
      </c>
      <c r="D56" s="118">
        <v>15836.0</v>
      </c>
      <c r="E56" s="119" t="s">
        <v>2318</v>
      </c>
      <c r="F56" s="147"/>
      <c r="G56" s="163">
        <v>3600.0</v>
      </c>
      <c r="H56" s="153"/>
      <c r="I56" s="157"/>
      <c r="J56" s="151"/>
      <c r="K56" s="159"/>
      <c r="L56" s="153"/>
      <c r="M56" s="154"/>
      <c r="N56" s="122">
        <v>3600.0</v>
      </c>
      <c r="O56" s="24">
        <f t="shared" si="1"/>
        <v>0</v>
      </c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ht="21.75" customHeight="1">
      <c r="A57" s="12">
        <v>53.0</v>
      </c>
      <c r="B57" s="118" t="s">
        <v>2247</v>
      </c>
      <c r="C57" s="118" t="s">
        <v>2319</v>
      </c>
      <c r="D57" s="118">
        <v>64270.0</v>
      </c>
      <c r="E57" s="119" t="s">
        <v>1176</v>
      </c>
      <c r="F57" s="147"/>
      <c r="G57" s="162"/>
      <c r="H57" s="153"/>
      <c r="I57" s="156">
        <v>2500.0</v>
      </c>
      <c r="J57" s="151"/>
      <c r="K57" s="159"/>
      <c r="L57" s="153"/>
      <c r="M57" s="154"/>
      <c r="N57" s="122">
        <v>2500.0</v>
      </c>
      <c r="O57" s="24">
        <f t="shared" si="1"/>
        <v>0</v>
      </c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ht="21.75" customHeight="1">
      <c r="A58" s="12">
        <v>54.0</v>
      </c>
      <c r="B58" s="118" t="s">
        <v>2247</v>
      </c>
      <c r="C58" s="118" t="s">
        <v>2320</v>
      </c>
      <c r="D58" s="118">
        <v>50853.0</v>
      </c>
      <c r="E58" s="119" t="s">
        <v>363</v>
      </c>
      <c r="F58" s="147"/>
      <c r="G58" s="162"/>
      <c r="H58" s="153"/>
      <c r="I58" s="156">
        <v>1750.0</v>
      </c>
      <c r="J58" s="151"/>
      <c r="K58" s="159"/>
      <c r="L58" s="153"/>
      <c r="M58" s="154"/>
      <c r="N58" s="122">
        <v>1750.0</v>
      </c>
      <c r="O58" s="24">
        <f t="shared" si="1"/>
        <v>0</v>
      </c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ht="21.75" customHeight="1">
      <c r="A59" s="12">
        <v>55.0</v>
      </c>
      <c r="B59" s="118" t="s">
        <v>2247</v>
      </c>
      <c r="C59" s="118" t="s">
        <v>2321</v>
      </c>
      <c r="D59" s="118">
        <v>55446.0</v>
      </c>
      <c r="E59" s="119" t="s">
        <v>322</v>
      </c>
      <c r="F59" s="147"/>
      <c r="G59" s="163">
        <v>5000.0</v>
      </c>
      <c r="H59" s="153"/>
      <c r="I59" s="157"/>
      <c r="J59" s="151"/>
      <c r="K59" s="159"/>
      <c r="L59" s="153"/>
      <c r="M59" s="154"/>
      <c r="N59" s="122">
        <v>5000.0</v>
      </c>
      <c r="O59" s="24">
        <f t="shared" si="1"/>
        <v>0</v>
      </c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ht="21.75" customHeight="1">
      <c r="A60" s="12">
        <v>56.0</v>
      </c>
      <c r="B60" s="118" t="s">
        <v>2247</v>
      </c>
      <c r="C60" s="118" t="s">
        <v>2322</v>
      </c>
      <c r="D60" s="118">
        <v>64371.0</v>
      </c>
      <c r="E60" s="119" t="s">
        <v>1576</v>
      </c>
      <c r="F60" s="147"/>
      <c r="G60" s="162"/>
      <c r="H60" s="153"/>
      <c r="I60" s="157"/>
      <c r="J60" s="158">
        <v>500.0</v>
      </c>
      <c r="K60" s="159"/>
      <c r="L60" s="153"/>
      <c r="M60" s="154"/>
      <c r="N60" s="122">
        <v>500.0</v>
      </c>
      <c r="O60" s="24">
        <f t="shared" si="1"/>
        <v>0</v>
      </c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ht="21.75" customHeight="1">
      <c r="A61" s="12">
        <v>57.0</v>
      </c>
      <c r="B61" s="118" t="s">
        <v>2247</v>
      </c>
      <c r="C61" s="118" t="s">
        <v>2323</v>
      </c>
      <c r="D61" s="118">
        <v>21971.0</v>
      </c>
      <c r="E61" s="119" t="s">
        <v>2324</v>
      </c>
      <c r="F61" s="147"/>
      <c r="G61" s="163">
        <v>5950.0</v>
      </c>
      <c r="H61" s="153"/>
      <c r="I61" s="157"/>
      <c r="J61" s="151"/>
      <c r="K61" s="159"/>
      <c r="L61" s="153"/>
      <c r="M61" s="154"/>
      <c r="N61" s="122">
        <v>5950.0</v>
      </c>
      <c r="O61" s="24">
        <f t="shared" si="1"/>
        <v>0</v>
      </c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ht="21.75" customHeight="1">
      <c r="A62" s="12">
        <v>58.0</v>
      </c>
      <c r="B62" s="118" t="s">
        <v>2247</v>
      </c>
      <c r="C62" s="118" t="s">
        <v>2325</v>
      </c>
      <c r="D62" s="118">
        <v>58175.0</v>
      </c>
      <c r="E62" s="119" t="s">
        <v>843</v>
      </c>
      <c r="F62" s="147"/>
      <c r="G62" s="162"/>
      <c r="H62" s="153"/>
      <c r="I62" s="156">
        <v>10000.0</v>
      </c>
      <c r="J62" s="151"/>
      <c r="K62" s="159"/>
      <c r="L62" s="153"/>
      <c r="M62" s="154"/>
      <c r="N62" s="122">
        <v>10000.0</v>
      </c>
      <c r="O62" s="24">
        <f t="shared" si="1"/>
        <v>0</v>
      </c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ht="21.75" customHeight="1">
      <c r="A63" s="12">
        <v>59.0</v>
      </c>
      <c r="B63" s="118" t="s">
        <v>2247</v>
      </c>
      <c r="C63" s="118" t="s">
        <v>2326</v>
      </c>
      <c r="D63" s="118">
        <v>58175.0</v>
      </c>
      <c r="E63" s="119" t="s">
        <v>843</v>
      </c>
      <c r="F63" s="147"/>
      <c r="G63" s="163"/>
      <c r="H63" s="153"/>
      <c r="I63" s="156">
        <v>200.0</v>
      </c>
      <c r="J63" s="151"/>
      <c r="K63" s="159"/>
      <c r="L63" s="153"/>
      <c r="M63" s="154"/>
      <c r="N63" s="122">
        <v>200.0</v>
      </c>
      <c r="O63" s="24">
        <f t="shared" si="1"/>
        <v>0</v>
      </c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ht="21.75" customHeight="1">
      <c r="A64" s="12">
        <v>60.0</v>
      </c>
      <c r="B64" s="118" t="s">
        <v>2247</v>
      </c>
      <c r="C64" s="118" t="s">
        <v>2327</v>
      </c>
      <c r="D64" s="118">
        <v>41707.0</v>
      </c>
      <c r="E64" s="119" t="s">
        <v>2328</v>
      </c>
      <c r="F64" s="147"/>
      <c r="G64" s="163">
        <v>4500.0</v>
      </c>
      <c r="H64" s="153"/>
      <c r="I64" s="157"/>
      <c r="J64" s="151"/>
      <c r="K64" s="159"/>
      <c r="L64" s="153"/>
      <c r="M64" s="154"/>
      <c r="N64" s="122">
        <v>4500.0</v>
      </c>
      <c r="O64" s="24">
        <f t="shared" si="1"/>
        <v>0</v>
      </c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ht="21.75" customHeight="1">
      <c r="A65" s="12">
        <v>61.0</v>
      </c>
      <c r="B65" s="118" t="s">
        <v>2247</v>
      </c>
      <c r="C65" s="118" t="s">
        <v>2329</v>
      </c>
      <c r="D65" s="118">
        <v>54226.0</v>
      </c>
      <c r="E65" s="119" t="s">
        <v>37</v>
      </c>
      <c r="F65" s="147"/>
      <c r="G65" s="162"/>
      <c r="H65" s="153"/>
      <c r="I65" s="157"/>
      <c r="J65" s="158">
        <v>1500.0</v>
      </c>
      <c r="K65" s="159"/>
      <c r="L65" s="153"/>
      <c r="M65" s="154"/>
      <c r="N65" s="122">
        <v>1500.0</v>
      </c>
      <c r="O65" s="24">
        <f t="shared" si="1"/>
        <v>0</v>
      </c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ht="21.75" customHeight="1">
      <c r="A66" s="12">
        <v>62.0</v>
      </c>
      <c r="B66" s="118" t="s">
        <v>2247</v>
      </c>
      <c r="C66" s="118" t="s">
        <v>2330</v>
      </c>
      <c r="D66" s="118">
        <v>63133.0</v>
      </c>
      <c r="E66" s="119" t="s">
        <v>2331</v>
      </c>
      <c r="F66" s="147"/>
      <c r="G66" s="163">
        <v>3600.0</v>
      </c>
      <c r="H66" s="153"/>
      <c r="I66" s="157"/>
      <c r="J66" s="151"/>
      <c r="K66" s="159"/>
      <c r="L66" s="153"/>
      <c r="M66" s="154"/>
      <c r="N66" s="122">
        <v>3600.0</v>
      </c>
      <c r="O66" s="24">
        <f t="shared" si="1"/>
        <v>0</v>
      </c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ht="21.75" customHeight="1">
      <c r="A67" s="12">
        <v>63.0</v>
      </c>
      <c r="B67" s="118" t="s">
        <v>2247</v>
      </c>
      <c r="C67" s="118" t="s">
        <v>2332</v>
      </c>
      <c r="D67" s="118">
        <v>58454.0</v>
      </c>
      <c r="E67" s="119" t="s">
        <v>587</v>
      </c>
      <c r="F67" s="147"/>
      <c r="G67" s="162"/>
      <c r="H67" s="153"/>
      <c r="I67" s="157"/>
      <c r="J67" s="158">
        <v>2500.0</v>
      </c>
      <c r="K67" s="159"/>
      <c r="L67" s="153"/>
      <c r="M67" s="154"/>
      <c r="N67" s="122">
        <v>2500.0</v>
      </c>
      <c r="O67" s="24">
        <f t="shared" si="1"/>
        <v>0</v>
      </c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ht="21.75" customHeight="1">
      <c r="A68" s="12">
        <v>64.0</v>
      </c>
      <c r="B68" s="118" t="s">
        <v>2247</v>
      </c>
      <c r="C68" s="118" t="s">
        <v>2333</v>
      </c>
      <c r="D68" s="118">
        <v>59899.0</v>
      </c>
      <c r="E68" s="119" t="s">
        <v>727</v>
      </c>
      <c r="F68" s="147"/>
      <c r="G68" s="162"/>
      <c r="H68" s="153"/>
      <c r="I68" s="156">
        <v>1600.0</v>
      </c>
      <c r="J68" s="151"/>
      <c r="K68" s="159"/>
      <c r="L68" s="153"/>
      <c r="M68" s="154"/>
      <c r="N68" s="122">
        <v>1600.0</v>
      </c>
      <c r="O68" s="24">
        <f t="shared" si="1"/>
        <v>0</v>
      </c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ht="21.75" customHeight="1">
      <c r="A69" s="12">
        <v>65.0</v>
      </c>
      <c r="B69" s="118" t="s">
        <v>2247</v>
      </c>
      <c r="C69" s="118" t="s">
        <v>2334</v>
      </c>
      <c r="D69" s="118">
        <v>22332.0</v>
      </c>
      <c r="E69" s="119" t="s">
        <v>179</v>
      </c>
      <c r="F69" s="147"/>
      <c r="G69" s="162"/>
      <c r="H69" s="153"/>
      <c r="I69" s="157"/>
      <c r="J69" s="158">
        <v>2650.0</v>
      </c>
      <c r="K69" s="159"/>
      <c r="L69" s="153"/>
      <c r="M69" s="154"/>
      <c r="N69" s="122">
        <v>2650.0</v>
      </c>
      <c r="O69" s="24">
        <f t="shared" si="1"/>
        <v>0</v>
      </c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ht="21.75" customHeight="1">
      <c r="A70" s="12">
        <v>66.0</v>
      </c>
      <c r="B70" s="118" t="s">
        <v>2247</v>
      </c>
      <c r="C70" s="118" t="s">
        <v>2335</v>
      </c>
      <c r="D70" s="118">
        <v>33054.0</v>
      </c>
      <c r="E70" s="119" t="s">
        <v>566</v>
      </c>
      <c r="F70" s="147"/>
      <c r="G70" s="162"/>
      <c r="H70" s="153"/>
      <c r="I70" s="157"/>
      <c r="J70" s="158">
        <v>5000.0</v>
      </c>
      <c r="K70" s="159"/>
      <c r="L70" s="153"/>
      <c r="M70" s="154"/>
      <c r="N70" s="122">
        <v>5000.0</v>
      </c>
      <c r="O70" s="24">
        <f t="shared" si="1"/>
        <v>0</v>
      </c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ht="21.75" customHeight="1">
      <c r="A71" s="12">
        <v>67.0</v>
      </c>
      <c r="B71" s="118" t="s">
        <v>2247</v>
      </c>
      <c r="C71" s="118" t="s">
        <v>2336</v>
      </c>
      <c r="D71" s="118">
        <v>33447.0</v>
      </c>
      <c r="E71" s="119" t="s">
        <v>2337</v>
      </c>
      <c r="F71" s="147"/>
      <c r="G71" s="162"/>
      <c r="H71" s="153"/>
      <c r="I71" s="157"/>
      <c r="J71" s="158">
        <v>5000.0</v>
      </c>
      <c r="K71" s="159"/>
      <c r="L71" s="153"/>
      <c r="M71" s="154"/>
      <c r="N71" s="122">
        <v>5000.0</v>
      </c>
      <c r="O71" s="24">
        <f t="shared" si="1"/>
        <v>0</v>
      </c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ht="21.75" customHeight="1">
      <c r="A72" s="12">
        <v>68.0</v>
      </c>
      <c r="B72" s="118" t="s">
        <v>2247</v>
      </c>
      <c r="C72" s="118" t="s">
        <v>2338</v>
      </c>
      <c r="D72" s="118">
        <v>37940.0</v>
      </c>
      <c r="E72" s="119" t="s">
        <v>2339</v>
      </c>
      <c r="F72" s="147"/>
      <c r="G72" s="162"/>
      <c r="H72" s="153"/>
      <c r="I72" s="157"/>
      <c r="J72" s="158">
        <v>5000.0</v>
      </c>
      <c r="K72" s="159"/>
      <c r="L72" s="153"/>
      <c r="M72" s="154"/>
      <c r="N72" s="122">
        <v>5000.0</v>
      </c>
      <c r="O72" s="24">
        <f t="shared" si="1"/>
        <v>0</v>
      </c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ht="21.75" customHeight="1">
      <c r="A73" s="12">
        <v>69.0</v>
      </c>
      <c r="B73" s="118" t="s">
        <v>2247</v>
      </c>
      <c r="C73" s="118" t="s">
        <v>2340</v>
      </c>
      <c r="D73" s="118">
        <v>49194.0</v>
      </c>
      <c r="E73" s="119" t="s">
        <v>593</v>
      </c>
      <c r="F73" s="147"/>
      <c r="G73" s="162"/>
      <c r="H73" s="153"/>
      <c r="I73" s="157"/>
      <c r="J73" s="151"/>
      <c r="K73" s="159">
        <v>2500.0</v>
      </c>
      <c r="L73" s="153"/>
      <c r="M73" s="154"/>
      <c r="N73" s="122">
        <v>2500.0</v>
      </c>
      <c r="O73" s="24">
        <f t="shared" si="1"/>
        <v>0</v>
      </c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ht="21.75" customHeight="1">
      <c r="A74" s="12">
        <v>70.0</v>
      </c>
      <c r="B74" s="118" t="s">
        <v>2247</v>
      </c>
      <c r="C74" s="118" t="s">
        <v>2341</v>
      </c>
      <c r="D74" s="118">
        <v>64594.0</v>
      </c>
      <c r="E74" s="119" t="s">
        <v>2342</v>
      </c>
      <c r="F74" s="147"/>
      <c r="G74" s="162"/>
      <c r="H74" s="164">
        <v>1400.0</v>
      </c>
      <c r="I74" s="157"/>
      <c r="J74" s="151"/>
      <c r="K74" s="152"/>
      <c r="L74" s="153"/>
      <c r="M74" s="154">
        <f>SUM(M5:M40)</f>
        <v>0</v>
      </c>
      <c r="N74" s="122">
        <v>1400.0</v>
      </c>
      <c r="O74" s="24">
        <f t="shared" si="1"/>
        <v>0</v>
      </c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</row>
    <row r="75" ht="21.75" customHeight="1">
      <c r="A75" s="12">
        <v>71.0</v>
      </c>
      <c r="B75" s="118" t="s">
        <v>2247</v>
      </c>
      <c r="C75" s="118" t="s">
        <v>2343</v>
      </c>
      <c r="D75" s="118">
        <v>64615.0</v>
      </c>
      <c r="E75" s="119" t="s">
        <v>2344</v>
      </c>
      <c r="F75" s="147"/>
      <c r="G75" s="162"/>
      <c r="H75" s="153"/>
      <c r="I75" s="157"/>
      <c r="J75" s="151"/>
      <c r="K75" s="159">
        <v>27000.0</v>
      </c>
      <c r="L75" s="153"/>
      <c r="M75" s="154"/>
      <c r="N75" s="122">
        <v>27000.0</v>
      </c>
      <c r="O75" s="24">
        <f t="shared" si="1"/>
        <v>0</v>
      </c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</row>
    <row r="76" ht="21.75" customHeight="1">
      <c r="A76" s="12">
        <v>72.0</v>
      </c>
      <c r="B76" s="118" t="s">
        <v>2247</v>
      </c>
      <c r="C76" s="118" t="s">
        <v>2345</v>
      </c>
      <c r="D76" s="118">
        <v>43380.0</v>
      </c>
      <c r="E76" s="119" t="s">
        <v>245</v>
      </c>
      <c r="F76" s="147"/>
      <c r="G76" s="162"/>
      <c r="H76" s="164">
        <v>6650.0</v>
      </c>
      <c r="I76" s="157"/>
      <c r="J76" s="151"/>
      <c r="K76" s="152"/>
      <c r="L76" s="153"/>
      <c r="M76" s="154"/>
      <c r="N76" s="122">
        <v>6650.0</v>
      </c>
      <c r="O76" s="24">
        <f t="shared" si="1"/>
        <v>0</v>
      </c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</row>
    <row r="77" ht="21.75" customHeight="1">
      <c r="A77" s="12">
        <v>73.0</v>
      </c>
      <c r="B77" s="118" t="s">
        <v>2247</v>
      </c>
      <c r="C77" s="118" t="s">
        <v>2346</v>
      </c>
      <c r="D77" s="118">
        <v>50595.0</v>
      </c>
      <c r="E77" s="119" t="s">
        <v>659</v>
      </c>
      <c r="F77" s="147"/>
      <c r="G77" s="162"/>
      <c r="H77" s="164">
        <v>39400.0</v>
      </c>
      <c r="I77" s="157"/>
      <c r="J77" s="151"/>
      <c r="K77" s="152"/>
      <c r="L77" s="153"/>
      <c r="M77" s="154"/>
      <c r="N77" s="122">
        <v>39400.0</v>
      </c>
      <c r="O77" s="24">
        <f t="shared" si="1"/>
        <v>0</v>
      </c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</row>
    <row r="78" ht="21.75" customHeight="1">
      <c r="A78" s="12">
        <v>74.0</v>
      </c>
      <c r="B78" s="118" t="s">
        <v>2247</v>
      </c>
      <c r="C78" s="118" t="s">
        <v>2347</v>
      </c>
      <c r="D78" s="118">
        <v>50222.0</v>
      </c>
      <c r="E78" s="119" t="s">
        <v>239</v>
      </c>
      <c r="F78" s="147"/>
      <c r="G78" s="162"/>
      <c r="H78" s="164">
        <v>700.0</v>
      </c>
      <c r="I78" s="157"/>
      <c r="J78" s="151"/>
      <c r="K78" s="152"/>
      <c r="L78" s="153"/>
      <c r="M78" s="154"/>
      <c r="N78" s="122">
        <v>700.0</v>
      </c>
      <c r="O78" s="24">
        <f t="shared" si="1"/>
        <v>0</v>
      </c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</row>
    <row r="79" ht="21.75" customHeight="1">
      <c r="A79" s="12">
        <v>75.0</v>
      </c>
      <c r="B79" s="118" t="s">
        <v>2247</v>
      </c>
      <c r="C79" s="118" t="s">
        <v>2348</v>
      </c>
      <c r="D79" s="118">
        <v>25650.0</v>
      </c>
      <c r="E79" s="119" t="s">
        <v>205</v>
      </c>
      <c r="F79" s="147"/>
      <c r="G79" s="162"/>
      <c r="H79" s="153"/>
      <c r="I79" s="157"/>
      <c r="J79" s="151"/>
      <c r="K79" s="159">
        <v>5000.0</v>
      </c>
      <c r="L79" s="153"/>
      <c r="M79" s="154"/>
      <c r="N79" s="122">
        <v>5000.0</v>
      </c>
      <c r="O79" s="24">
        <f t="shared" si="1"/>
        <v>0</v>
      </c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</row>
    <row r="80" ht="21.75" customHeight="1">
      <c r="A80" s="12"/>
      <c r="B80" s="127"/>
      <c r="C80" s="127"/>
      <c r="D80" s="127"/>
      <c r="E80" s="128"/>
      <c r="F80" s="147">
        <f t="shared" ref="F80:O80" si="2">SUM(F5:F79)</f>
        <v>6430</v>
      </c>
      <c r="G80" s="162">
        <f t="shared" si="2"/>
        <v>107650</v>
      </c>
      <c r="H80" s="153">
        <f t="shared" si="2"/>
        <v>70250</v>
      </c>
      <c r="I80" s="157">
        <f t="shared" si="2"/>
        <v>197115</v>
      </c>
      <c r="J80" s="151">
        <f t="shared" si="2"/>
        <v>118250</v>
      </c>
      <c r="K80" s="152">
        <f t="shared" si="2"/>
        <v>64175</v>
      </c>
      <c r="L80" s="153">
        <f t="shared" si="2"/>
        <v>0</v>
      </c>
      <c r="M80" s="154">
        <f t="shared" si="2"/>
        <v>0</v>
      </c>
      <c r="N80" s="122">
        <f t="shared" si="2"/>
        <v>563870</v>
      </c>
      <c r="O80" s="165">
        <f t="shared" si="2"/>
        <v>0</v>
      </c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</row>
    <row r="81">
      <c r="A81" s="85"/>
      <c r="B81" s="106"/>
      <c r="C81" s="106"/>
      <c r="D81" s="106"/>
      <c r="E81" s="85"/>
      <c r="F81" s="137">
        <f>F80+G80+H80+I80+J80+K80+L80+M80</f>
        <v>563870</v>
      </c>
      <c r="G81" s="2"/>
      <c r="H81" s="2"/>
      <c r="I81" s="2"/>
      <c r="J81" s="2"/>
      <c r="K81" s="2"/>
      <c r="L81" s="3"/>
      <c r="M81" s="113"/>
      <c r="N81" s="105"/>
      <c r="O81" s="87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>
      <c r="A82" s="88"/>
      <c r="C82" s="106"/>
      <c r="D82" s="106"/>
      <c r="E82" s="85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C83" s="107"/>
      <c r="D83" s="90" t="s">
        <v>260</v>
      </c>
      <c r="E83" s="57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C84" s="8"/>
      <c r="D84" s="58"/>
      <c r="E84" s="59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C85" s="9"/>
      <c r="D85" s="60"/>
      <c r="E85" s="61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C86" s="108"/>
      <c r="D86" s="108"/>
      <c r="E86" s="4"/>
      <c r="F86" s="4" t="s">
        <v>261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108"/>
      <c r="C87" s="108"/>
      <c r="D87" s="10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33.75" customHeight="1">
      <c r="A88" s="4"/>
      <c r="B88" s="108"/>
      <c r="C88" s="108"/>
      <c r="D88" s="10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108"/>
      <c r="C89" s="108"/>
      <c r="D89" s="10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108"/>
      <c r="C90" s="108"/>
      <c r="D90" s="10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108"/>
      <c r="C91" s="108"/>
      <c r="D91" s="10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108"/>
      <c r="C92" s="108"/>
      <c r="D92" s="10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108"/>
      <c r="C93" s="108"/>
      <c r="D93" s="10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108"/>
      <c r="C94" s="108"/>
      <c r="D94" s="10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108"/>
      <c r="C95" s="108"/>
      <c r="D95" s="10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108"/>
      <c r="C96" s="108"/>
      <c r="D96" s="10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108"/>
      <c r="C97" s="108"/>
      <c r="D97" s="10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108"/>
      <c r="C98" s="108"/>
      <c r="D98" s="10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108"/>
      <c r="C99" s="108"/>
      <c r="D99" s="10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108"/>
      <c r="C100" s="108"/>
      <c r="D100" s="10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108"/>
      <c r="C101" s="108"/>
      <c r="D101" s="10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108"/>
      <c r="C102" s="108"/>
      <c r="D102" s="10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108"/>
      <c r="C103" s="108"/>
      <c r="D103" s="10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108"/>
      <c r="C104" s="108"/>
      <c r="D104" s="10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108"/>
      <c r="C105" s="108"/>
      <c r="D105" s="10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108"/>
      <c r="C106" s="108"/>
      <c r="D106" s="10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108"/>
      <c r="C107" s="108"/>
      <c r="D107" s="10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108"/>
      <c r="C108" s="108"/>
      <c r="D108" s="10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108"/>
      <c r="C109" s="108"/>
      <c r="D109" s="10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108"/>
      <c r="C110" s="108"/>
      <c r="D110" s="10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108"/>
      <c r="C111" s="108"/>
      <c r="D111" s="10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108"/>
      <c r="C112" s="108"/>
      <c r="D112" s="10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108"/>
      <c r="C113" s="108"/>
      <c r="D113" s="10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108"/>
      <c r="C114" s="108"/>
      <c r="D114" s="10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108"/>
      <c r="C115" s="108"/>
      <c r="D115" s="10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108"/>
      <c r="C116" s="108"/>
      <c r="D116" s="10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108"/>
      <c r="C117" s="108"/>
      <c r="D117" s="10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108"/>
      <c r="C118" s="108"/>
      <c r="D118" s="10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108"/>
      <c r="C119" s="108"/>
      <c r="D119" s="10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108"/>
      <c r="C120" s="108"/>
      <c r="D120" s="10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108"/>
      <c r="C121" s="108"/>
      <c r="D121" s="10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108"/>
      <c r="C122" s="108"/>
      <c r="D122" s="10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108"/>
      <c r="C123" s="108"/>
      <c r="D123" s="10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108"/>
      <c r="C124" s="108"/>
      <c r="D124" s="10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108"/>
      <c r="C125" s="108"/>
      <c r="D125" s="10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108"/>
      <c r="C126" s="108"/>
      <c r="D126" s="10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108"/>
      <c r="C127" s="108"/>
      <c r="D127" s="10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108"/>
      <c r="C128" s="108"/>
      <c r="D128" s="10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108"/>
      <c r="C129" s="108"/>
      <c r="D129" s="10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108"/>
      <c r="C130" s="108"/>
      <c r="D130" s="10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108"/>
      <c r="C131" s="108"/>
      <c r="D131" s="10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108"/>
      <c r="C132" s="108"/>
      <c r="D132" s="10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108"/>
      <c r="C133" s="108"/>
      <c r="D133" s="10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108"/>
      <c r="C134" s="108"/>
      <c r="D134" s="10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108"/>
      <c r="C135" s="108"/>
      <c r="D135" s="10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108"/>
      <c r="C136" s="108"/>
      <c r="D136" s="10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108"/>
      <c r="C137" s="108"/>
      <c r="D137" s="10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108"/>
      <c r="C138" s="108"/>
      <c r="D138" s="10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108"/>
      <c r="C139" s="108"/>
      <c r="D139" s="10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108"/>
      <c r="C140" s="108"/>
      <c r="D140" s="10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108"/>
      <c r="C141" s="108"/>
      <c r="D141" s="10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108"/>
      <c r="C142" s="108"/>
      <c r="D142" s="10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108"/>
      <c r="C143" s="108"/>
      <c r="D143" s="10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108"/>
      <c r="C144" s="108"/>
      <c r="D144" s="10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108"/>
      <c r="C145" s="108"/>
      <c r="D145" s="10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108"/>
      <c r="C146" s="108"/>
      <c r="D146" s="10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108"/>
      <c r="C147" s="108"/>
      <c r="D147" s="10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108"/>
      <c r="C148" s="108"/>
      <c r="D148" s="10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108"/>
      <c r="C149" s="108"/>
      <c r="D149" s="10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108"/>
      <c r="C150" s="108"/>
      <c r="D150" s="10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108"/>
      <c r="C151" s="108"/>
      <c r="D151" s="10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108"/>
      <c r="C152" s="108"/>
      <c r="D152" s="10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108"/>
      <c r="C153" s="108"/>
      <c r="D153" s="10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108"/>
      <c r="C154" s="108"/>
      <c r="D154" s="10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108"/>
      <c r="C155" s="108"/>
      <c r="D155" s="10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108"/>
      <c r="C156" s="108"/>
      <c r="D156" s="10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108"/>
      <c r="C157" s="108"/>
      <c r="D157" s="10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108"/>
      <c r="C158" s="108"/>
      <c r="D158" s="10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108"/>
      <c r="C159" s="108"/>
      <c r="D159" s="10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108"/>
      <c r="C160" s="108"/>
      <c r="D160" s="10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108"/>
      <c r="C161" s="108"/>
      <c r="D161" s="10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108"/>
      <c r="C162" s="108"/>
      <c r="D162" s="10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108"/>
      <c r="C163" s="108"/>
      <c r="D163" s="10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108"/>
      <c r="C164" s="108"/>
      <c r="D164" s="10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108"/>
      <c r="C165" s="108"/>
      <c r="D165" s="10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108"/>
      <c r="C166" s="108"/>
      <c r="D166" s="10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108"/>
      <c r="C167" s="108"/>
      <c r="D167" s="10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108"/>
      <c r="C168" s="108"/>
      <c r="D168" s="10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108"/>
      <c r="C169" s="108"/>
      <c r="D169" s="10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108"/>
      <c r="C170" s="108"/>
      <c r="D170" s="10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108"/>
      <c r="C171" s="108"/>
      <c r="D171" s="10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108"/>
      <c r="C172" s="108"/>
      <c r="D172" s="10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108"/>
      <c r="C173" s="108"/>
      <c r="D173" s="10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108"/>
      <c r="C174" s="108"/>
      <c r="D174" s="10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108"/>
      <c r="C175" s="108"/>
      <c r="D175" s="10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108"/>
      <c r="C176" s="108"/>
      <c r="D176" s="10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108"/>
      <c r="C177" s="108"/>
      <c r="D177" s="10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108"/>
      <c r="C178" s="108"/>
      <c r="D178" s="10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108"/>
      <c r="C179" s="108"/>
      <c r="D179" s="10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108"/>
      <c r="C180" s="108"/>
      <c r="D180" s="10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108"/>
      <c r="C181" s="108"/>
      <c r="D181" s="10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108"/>
      <c r="C182" s="108"/>
      <c r="D182" s="10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108"/>
      <c r="C183" s="108"/>
      <c r="D183" s="10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108"/>
      <c r="C184" s="108"/>
      <c r="D184" s="10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108"/>
      <c r="C185" s="108"/>
      <c r="D185" s="10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108"/>
      <c r="C186" s="108"/>
      <c r="D186" s="10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108"/>
      <c r="C187" s="108"/>
      <c r="D187" s="10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108"/>
      <c r="C188" s="108"/>
      <c r="D188" s="10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108"/>
      <c r="C189" s="108"/>
      <c r="D189" s="10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108"/>
      <c r="C190" s="108"/>
      <c r="D190" s="10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108"/>
      <c r="C191" s="108"/>
      <c r="D191" s="10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108"/>
      <c r="C192" s="108"/>
      <c r="D192" s="10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108"/>
      <c r="C193" s="108"/>
      <c r="D193" s="10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108"/>
      <c r="C194" s="108"/>
      <c r="D194" s="10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108"/>
      <c r="C195" s="108"/>
      <c r="D195" s="10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108"/>
      <c r="C196" s="108"/>
      <c r="D196" s="10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108"/>
      <c r="C197" s="108"/>
      <c r="D197" s="10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108"/>
      <c r="C198" s="108"/>
      <c r="D198" s="10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108"/>
      <c r="C199" s="108"/>
      <c r="D199" s="10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108"/>
      <c r="C200" s="108"/>
      <c r="D200" s="10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108"/>
      <c r="C201" s="108"/>
      <c r="D201" s="10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108"/>
      <c r="C202" s="108"/>
      <c r="D202" s="10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108"/>
      <c r="C203" s="108"/>
      <c r="D203" s="10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108"/>
      <c r="C204" s="108"/>
      <c r="D204" s="10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108"/>
      <c r="C205" s="108"/>
      <c r="D205" s="10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108"/>
      <c r="C206" s="108"/>
      <c r="D206" s="10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108"/>
      <c r="C207" s="108"/>
      <c r="D207" s="10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108"/>
      <c r="C208" s="108"/>
      <c r="D208" s="10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108"/>
      <c r="C209" s="108"/>
      <c r="D209" s="10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108"/>
      <c r="C210" s="108"/>
      <c r="D210" s="10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108"/>
      <c r="C211" s="108"/>
      <c r="D211" s="10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108"/>
      <c r="C212" s="108"/>
      <c r="D212" s="10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108"/>
      <c r="C213" s="108"/>
      <c r="D213" s="10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108"/>
      <c r="C214" s="108"/>
      <c r="D214" s="10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108"/>
      <c r="C215" s="108"/>
      <c r="D215" s="10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108"/>
      <c r="C216" s="108"/>
      <c r="D216" s="10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108"/>
      <c r="C217" s="108"/>
      <c r="D217" s="10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108"/>
      <c r="C218" s="108"/>
      <c r="D218" s="10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108"/>
      <c r="C219" s="108"/>
      <c r="D219" s="10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108"/>
      <c r="C220" s="108"/>
      <c r="D220" s="10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108"/>
      <c r="C221" s="108"/>
      <c r="D221" s="10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108"/>
      <c r="C222" s="108"/>
      <c r="D222" s="10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108"/>
      <c r="C223" s="108"/>
      <c r="D223" s="10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108"/>
      <c r="C224" s="108"/>
      <c r="D224" s="10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108"/>
      <c r="C225" s="108"/>
      <c r="D225" s="10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108"/>
      <c r="C226" s="108"/>
      <c r="D226" s="10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108"/>
      <c r="C227" s="108"/>
      <c r="D227" s="10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108"/>
      <c r="C228" s="108"/>
      <c r="D228" s="10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108"/>
      <c r="C229" s="108"/>
      <c r="D229" s="10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108"/>
      <c r="C230" s="108"/>
      <c r="D230" s="10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108"/>
      <c r="C231" s="108"/>
      <c r="D231" s="10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108"/>
      <c r="C232" s="108"/>
      <c r="D232" s="10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108"/>
      <c r="C233" s="108"/>
      <c r="D233" s="10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108"/>
      <c r="C234" s="108"/>
      <c r="D234" s="10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108"/>
      <c r="C235" s="108"/>
      <c r="D235" s="10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108"/>
      <c r="C236" s="108"/>
      <c r="D236" s="10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108"/>
      <c r="C237" s="108"/>
      <c r="D237" s="10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108"/>
      <c r="C238" s="108"/>
      <c r="D238" s="10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108"/>
      <c r="C239" s="108"/>
      <c r="D239" s="10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108"/>
      <c r="C240" s="108"/>
      <c r="D240" s="10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108"/>
      <c r="C241" s="108"/>
      <c r="D241" s="10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108"/>
      <c r="C242" s="108"/>
      <c r="D242" s="10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108"/>
      <c r="C243" s="108"/>
      <c r="D243" s="10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108"/>
      <c r="C244" s="108"/>
      <c r="D244" s="10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108"/>
      <c r="C245" s="108"/>
      <c r="D245" s="10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108"/>
      <c r="C246" s="108"/>
      <c r="D246" s="10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108"/>
      <c r="C247" s="108"/>
      <c r="D247" s="10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108"/>
      <c r="C248" s="108"/>
      <c r="D248" s="10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108"/>
      <c r="C249" s="108"/>
      <c r="D249" s="10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108"/>
      <c r="C250" s="108"/>
      <c r="D250" s="10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108"/>
      <c r="C251" s="108"/>
      <c r="D251" s="10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108"/>
      <c r="C252" s="108"/>
      <c r="D252" s="10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108"/>
      <c r="C253" s="108"/>
      <c r="D253" s="10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108"/>
      <c r="C254" s="108"/>
      <c r="D254" s="10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108"/>
      <c r="C255" s="108"/>
      <c r="D255" s="10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108"/>
      <c r="C256" s="108"/>
      <c r="D256" s="10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108"/>
      <c r="C257" s="108"/>
      <c r="D257" s="10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108"/>
      <c r="C258" s="108"/>
      <c r="D258" s="10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108"/>
      <c r="C259" s="108"/>
      <c r="D259" s="10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108"/>
      <c r="C260" s="108"/>
      <c r="D260" s="10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108"/>
      <c r="C261" s="108"/>
      <c r="D261" s="10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108"/>
      <c r="C262" s="108"/>
      <c r="D262" s="10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108"/>
      <c r="C263" s="108"/>
      <c r="D263" s="10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108"/>
      <c r="C264" s="108"/>
      <c r="D264" s="10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108"/>
      <c r="C265" s="108"/>
      <c r="D265" s="10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108"/>
      <c r="C266" s="108"/>
      <c r="D266" s="10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108"/>
      <c r="C267" s="108"/>
      <c r="D267" s="10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108"/>
      <c r="C268" s="108"/>
      <c r="D268" s="10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108"/>
      <c r="C269" s="108"/>
      <c r="D269" s="10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108"/>
      <c r="C270" s="108"/>
      <c r="D270" s="10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108"/>
      <c r="C271" s="108"/>
      <c r="D271" s="10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108"/>
      <c r="C272" s="108"/>
      <c r="D272" s="10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108"/>
      <c r="C273" s="108"/>
      <c r="D273" s="10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108"/>
      <c r="C274" s="108"/>
      <c r="D274" s="10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108"/>
      <c r="C275" s="108"/>
      <c r="D275" s="10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108"/>
      <c r="C276" s="108"/>
      <c r="D276" s="10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108"/>
      <c r="C277" s="108"/>
      <c r="D277" s="10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108"/>
      <c r="C278" s="108"/>
      <c r="D278" s="10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108"/>
      <c r="C279" s="108"/>
      <c r="D279" s="10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108"/>
      <c r="C280" s="108"/>
      <c r="D280" s="10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108"/>
      <c r="C281" s="108"/>
      <c r="D281" s="10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108"/>
      <c r="C282" s="108"/>
      <c r="D282" s="10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108"/>
      <c r="C283" s="108"/>
      <c r="D283" s="10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108"/>
      <c r="C284" s="108"/>
      <c r="D284" s="10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108"/>
      <c r="C285" s="108"/>
      <c r="D285" s="10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108"/>
      <c r="C286" s="108"/>
      <c r="D286" s="10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108"/>
      <c r="C287" s="108"/>
      <c r="D287" s="10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108"/>
      <c r="C288" s="108"/>
      <c r="D288" s="10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108"/>
      <c r="C289" s="108"/>
      <c r="D289" s="10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108"/>
      <c r="C290" s="108"/>
      <c r="D290" s="10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108"/>
      <c r="C291" s="108"/>
      <c r="D291" s="10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108"/>
      <c r="C292" s="108"/>
      <c r="D292" s="10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108"/>
      <c r="C293" s="108"/>
      <c r="D293" s="10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108"/>
      <c r="C294" s="108"/>
      <c r="D294" s="10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108"/>
      <c r="C295" s="108"/>
      <c r="D295" s="10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108"/>
      <c r="C296" s="108"/>
      <c r="D296" s="10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108"/>
      <c r="C297" s="108"/>
      <c r="D297" s="10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108"/>
      <c r="C298" s="108"/>
      <c r="D298" s="10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108"/>
      <c r="C299" s="108"/>
      <c r="D299" s="10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108"/>
      <c r="C300" s="108"/>
      <c r="D300" s="10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108"/>
      <c r="C301" s="108"/>
      <c r="D301" s="10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108"/>
      <c r="C302" s="108"/>
      <c r="D302" s="10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108"/>
      <c r="C303" s="108"/>
      <c r="D303" s="10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108"/>
      <c r="C304" s="108"/>
      <c r="D304" s="10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108"/>
      <c r="C305" s="108"/>
      <c r="D305" s="10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108"/>
      <c r="C306" s="108"/>
      <c r="D306" s="10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108"/>
      <c r="C307" s="108"/>
      <c r="D307" s="10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108"/>
      <c r="C308" s="108"/>
      <c r="D308" s="10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108"/>
      <c r="C309" s="108"/>
      <c r="D309" s="10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108"/>
      <c r="C310" s="108"/>
      <c r="D310" s="10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108"/>
      <c r="C311" s="108"/>
      <c r="D311" s="10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108"/>
      <c r="C312" s="108"/>
      <c r="D312" s="10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108"/>
      <c r="C313" s="108"/>
      <c r="D313" s="10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108"/>
      <c r="C314" s="108"/>
      <c r="D314" s="10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108"/>
      <c r="C315" s="108"/>
      <c r="D315" s="10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108"/>
      <c r="C316" s="108"/>
      <c r="D316" s="10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108"/>
      <c r="C317" s="108"/>
      <c r="D317" s="10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108"/>
      <c r="C318" s="108"/>
      <c r="D318" s="10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108"/>
      <c r="C319" s="108"/>
      <c r="D319" s="10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108"/>
      <c r="C320" s="108"/>
      <c r="D320" s="10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108"/>
      <c r="C321" s="108"/>
      <c r="D321" s="10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108"/>
      <c r="C322" s="108"/>
      <c r="D322" s="10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108"/>
      <c r="C323" s="108"/>
      <c r="D323" s="10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108"/>
      <c r="C324" s="108"/>
      <c r="D324" s="10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108"/>
      <c r="C325" s="108"/>
      <c r="D325" s="10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108"/>
      <c r="C326" s="108"/>
      <c r="D326" s="10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108"/>
      <c r="C327" s="108"/>
      <c r="D327" s="10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108"/>
      <c r="C328" s="108"/>
      <c r="D328" s="10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108"/>
      <c r="C329" s="108"/>
      <c r="D329" s="10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108"/>
      <c r="C330" s="108"/>
      <c r="D330" s="10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108"/>
      <c r="C331" s="108"/>
      <c r="D331" s="10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108"/>
      <c r="C332" s="108"/>
      <c r="D332" s="10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108"/>
      <c r="C333" s="108"/>
      <c r="D333" s="10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108"/>
      <c r="C334" s="108"/>
      <c r="D334" s="10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108"/>
      <c r="C335" s="108"/>
      <c r="D335" s="10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108"/>
      <c r="C336" s="108"/>
      <c r="D336" s="10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108"/>
      <c r="C337" s="108"/>
      <c r="D337" s="10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108"/>
      <c r="C338" s="108"/>
      <c r="D338" s="10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108"/>
      <c r="C339" s="108"/>
      <c r="D339" s="10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108"/>
      <c r="C340" s="108"/>
      <c r="D340" s="10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108"/>
      <c r="C341" s="108"/>
      <c r="D341" s="10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108"/>
      <c r="C342" s="108"/>
      <c r="D342" s="10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108"/>
      <c r="C343" s="108"/>
      <c r="D343" s="10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108"/>
      <c r="C344" s="108"/>
      <c r="D344" s="10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108"/>
      <c r="C345" s="108"/>
      <c r="D345" s="10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108"/>
      <c r="C346" s="108"/>
      <c r="D346" s="10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108"/>
      <c r="C347" s="108"/>
      <c r="D347" s="10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108"/>
      <c r="C348" s="108"/>
      <c r="D348" s="10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108"/>
      <c r="C349" s="108"/>
      <c r="D349" s="10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108"/>
      <c r="C350" s="108"/>
      <c r="D350" s="10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108"/>
      <c r="C351" s="108"/>
      <c r="D351" s="10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108"/>
      <c r="C352" s="108"/>
      <c r="D352" s="10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108"/>
      <c r="C353" s="108"/>
      <c r="D353" s="10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108"/>
      <c r="C354" s="108"/>
      <c r="D354" s="10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108"/>
      <c r="C355" s="108"/>
      <c r="D355" s="10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108"/>
      <c r="C356" s="108"/>
      <c r="D356" s="10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108"/>
      <c r="C357" s="108"/>
      <c r="D357" s="10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108"/>
      <c r="C358" s="108"/>
      <c r="D358" s="10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108"/>
      <c r="C359" s="108"/>
      <c r="D359" s="10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108"/>
      <c r="C360" s="108"/>
      <c r="D360" s="10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108"/>
      <c r="C361" s="108"/>
      <c r="D361" s="10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108"/>
      <c r="C362" s="108"/>
      <c r="D362" s="10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108"/>
      <c r="C363" s="108"/>
      <c r="D363" s="10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108"/>
      <c r="C364" s="108"/>
      <c r="D364" s="10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108"/>
      <c r="C365" s="108"/>
      <c r="D365" s="10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108"/>
      <c r="C366" s="108"/>
      <c r="D366" s="10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108"/>
      <c r="C367" s="108"/>
      <c r="D367" s="10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108"/>
      <c r="C368" s="108"/>
      <c r="D368" s="10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108"/>
      <c r="C369" s="108"/>
      <c r="D369" s="10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108"/>
      <c r="C370" s="108"/>
      <c r="D370" s="10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108"/>
      <c r="C371" s="108"/>
      <c r="D371" s="10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108"/>
      <c r="C372" s="108"/>
      <c r="D372" s="10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108"/>
      <c r="C373" s="108"/>
      <c r="D373" s="10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108"/>
      <c r="C374" s="108"/>
      <c r="D374" s="10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108"/>
      <c r="C375" s="108"/>
      <c r="D375" s="10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108"/>
      <c r="C376" s="108"/>
      <c r="D376" s="10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108"/>
      <c r="C377" s="108"/>
      <c r="D377" s="10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108"/>
      <c r="C378" s="108"/>
      <c r="D378" s="10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108"/>
      <c r="C379" s="108"/>
      <c r="D379" s="10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108"/>
      <c r="C380" s="108"/>
      <c r="D380" s="10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108"/>
      <c r="C381" s="108"/>
      <c r="D381" s="10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108"/>
      <c r="C382" s="108"/>
      <c r="D382" s="10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108"/>
      <c r="C383" s="108"/>
      <c r="D383" s="10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108"/>
      <c r="C384" s="108"/>
      <c r="D384" s="10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108"/>
      <c r="C385" s="108"/>
      <c r="D385" s="10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108"/>
      <c r="C386" s="108"/>
      <c r="D386" s="10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108"/>
      <c r="C387" s="108"/>
      <c r="D387" s="10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108"/>
      <c r="C388" s="108"/>
      <c r="D388" s="10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108"/>
      <c r="C389" s="108"/>
      <c r="D389" s="10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108"/>
      <c r="C390" s="108"/>
      <c r="D390" s="10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108"/>
      <c r="C391" s="108"/>
      <c r="D391" s="10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108"/>
      <c r="C392" s="108"/>
      <c r="D392" s="10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108"/>
      <c r="C393" s="108"/>
      <c r="D393" s="10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108"/>
      <c r="C394" s="108"/>
      <c r="D394" s="10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108"/>
      <c r="C395" s="108"/>
      <c r="D395" s="10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108"/>
      <c r="C396" s="108"/>
      <c r="D396" s="10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108"/>
      <c r="C397" s="108"/>
      <c r="D397" s="10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108"/>
      <c r="C398" s="108"/>
      <c r="D398" s="10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108"/>
      <c r="C399" s="108"/>
      <c r="D399" s="10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108"/>
      <c r="C400" s="108"/>
      <c r="D400" s="10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108"/>
      <c r="C401" s="108"/>
      <c r="D401" s="10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108"/>
      <c r="C402" s="108"/>
      <c r="D402" s="10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108"/>
      <c r="C403" s="108"/>
      <c r="D403" s="10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108"/>
      <c r="C404" s="108"/>
      <c r="D404" s="10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108"/>
      <c r="C405" s="108"/>
      <c r="D405" s="10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108"/>
      <c r="C406" s="108"/>
      <c r="D406" s="10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108"/>
      <c r="C407" s="108"/>
      <c r="D407" s="10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108"/>
      <c r="C408" s="108"/>
      <c r="D408" s="10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108"/>
      <c r="C409" s="108"/>
      <c r="D409" s="10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108"/>
      <c r="C410" s="108"/>
      <c r="D410" s="10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108"/>
      <c r="C411" s="108"/>
      <c r="D411" s="10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108"/>
      <c r="C412" s="108"/>
      <c r="D412" s="10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108"/>
      <c r="C413" s="108"/>
      <c r="D413" s="10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108"/>
      <c r="C414" s="108"/>
      <c r="D414" s="10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108"/>
      <c r="C415" s="108"/>
      <c r="D415" s="10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108"/>
      <c r="C416" s="108"/>
      <c r="D416" s="10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108"/>
      <c r="C417" s="108"/>
      <c r="D417" s="10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108"/>
      <c r="C418" s="108"/>
      <c r="D418" s="10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108"/>
      <c r="C419" s="108"/>
      <c r="D419" s="10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108"/>
      <c r="C420" s="108"/>
      <c r="D420" s="10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108"/>
      <c r="C421" s="108"/>
      <c r="D421" s="10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108"/>
      <c r="C422" s="108"/>
      <c r="D422" s="10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108"/>
      <c r="C423" s="108"/>
      <c r="D423" s="10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108"/>
      <c r="C424" s="108"/>
      <c r="D424" s="10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108"/>
      <c r="C425" s="108"/>
      <c r="D425" s="10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108"/>
      <c r="C426" s="108"/>
      <c r="D426" s="10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108"/>
      <c r="C427" s="108"/>
      <c r="D427" s="10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108"/>
      <c r="C428" s="108"/>
      <c r="D428" s="10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108"/>
      <c r="C429" s="108"/>
      <c r="D429" s="10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108"/>
      <c r="C430" s="108"/>
      <c r="D430" s="10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108"/>
      <c r="C431" s="108"/>
      <c r="D431" s="10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108"/>
      <c r="C432" s="108"/>
      <c r="D432" s="10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108"/>
      <c r="C433" s="108"/>
      <c r="D433" s="10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108"/>
      <c r="C434" s="108"/>
      <c r="D434" s="10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108"/>
      <c r="C435" s="108"/>
      <c r="D435" s="10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108"/>
      <c r="C436" s="108"/>
      <c r="D436" s="10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108"/>
      <c r="C437" s="108"/>
      <c r="D437" s="10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108"/>
      <c r="C438" s="108"/>
      <c r="D438" s="10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108"/>
      <c r="C439" s="108"/>
      <c r="D439" s="10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108"/>
      <c r="C440" s="108"/>
      <c r="D440" s="10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108"/>
      <c r="C441" s="108"/>
      <c r="D441" s="10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108"/>
      <c r="C442" s="108"/>
      <c r="D442" s="10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108"/>
      <c r="C443" s="108"/>
      <c r="D443" s="10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108"/>
      <c r="C444" s="108"/>
      <c r="D444" s="10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108"/>
      <c r="C445" s="108"/>
      <c r="D445" s="10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108"/>
      <c r="C446" s="108"/>
      <c r="D446" s="10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108"/>
      <c r="C447" s="108"/>
      <c r="D447" s="10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108"/>
      <c r="C448" s="108"/>
      <c r="D448" s="10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108"/>
      <c r="C449" s="108"/>
      <c r="D449" s="10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108"/>
      <c r="C450" s="108"/>
      <c r="D450" s="10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108"/>
      <c r="C451" s="108"/>
      <c r="D451" s="10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108"/>
      <c r="C452" s="108"/>
      <c r="D452" s="10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108"/>
      <c r="C453" s="108"/>
      <c r="D453" s="10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108"/>
      <c r="C454" s="108"/>
      <c r="D454" s="10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108"/>
      <c r="C455" s="108"/>
      <c r="D455" s="10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108"/>
      <c r="C456" s="108"/>
      <c r="D456" s="10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108"/>
      <c r="C457" s="108"/>
      <c r="D457" s="10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108"/>
      <c r="C458" s="108"/>
      <c r="D458" s="10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108"/>
      <c r="C459" s="108"/>
      <c r="D459" s="10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108"/>
      <c r="C460" s="108"/>
      <c r="D460" s="10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108"/>
      <c r="C461" s="108"/>
      <c r="D461" s="10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108"/>
      <c r="C462" s="108"/>
      <c r="D462" s="10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108"/>
      <c r="C463" s="108"/>
      <c r="D463" s="10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108"/>
      <c r="C464" s="108"/>
      <c r="D464" s="10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108"/>
      <c r="C465" s="108"/>
      <c r="D465" s="10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108"/>
      <c r="C466" s="108"/>
      <c r="D466" s="10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108"/>
      <c r="C467" s="108"/>
      <c r="D467" s="10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108"/>
      <c r="C468" s="108"/>
      <c r="D468" s="10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108"/>
      <c r="C469" s="108"/>
      <c r="D469" s="10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108"/>
      <c r="C470" s="108"/>
      <c r="D470" s="10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108"/>
      <c r="C471" s="108"/>
      <c r="D471" s="10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108"/>
      <c r="C472" s="108"/>
      <c r="D472" s="10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108"/>
      <c r="C473" s="108"/>
      <c r="D473" s="10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108"/>
      <c r="C474" s="108"/>
      <c r="D474" s="10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108"/>
      <c r="C475" s="108"/>
      <c r="D475" s="10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108"/>
      <c r="C476" s="108"/>
      <c r="D476" s="10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108"/>
      <c r="C477" s="108"/>
      <c r="D477" s="10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108"/>
      <c r="C478" s="108"/>
      <c r="D478" s="10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108"/>
      <c r="C479" s="108"/>
      <c r="D479" s="10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108"/>
      <c r="C480" s="108"/>
      <c r="D480" s="10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108"/>
      <c r="C481" s="108"/>
      <c r="D481" s="10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108"/>
      <c r="C482" s="108"/>
      <c r="D482" s="10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108"/>
      <c r="C483" s="108"/>
      <c r="D483" s="10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108"/>
      <c r="C484" s="108"/>
      <c r="D484" s="10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108"/>
      <c r="C485" s="108"/>
      <c r="D485" s="10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108"/>
      <c r="C486" s="108"/>
      <c r="D486" s="10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108"/>
      <c r="C487" s="108"/>
      <c r="D487" s="10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108"/>
      <c r="C488" s="108"/>
      <c r="D488" s="10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108"/>
      <c r="C489" s="108"/>
      <c r="D489" s="10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108"/>
      <c r="C490" s="108"/>
      <c r="D490" s="10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108"/>
      <c r="C491" s="108"/>
      <c r="D491" s="10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108"/>
      <c r="C492" s="108"/>
      <c r="D492" s="10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108"/>
      <c r="C493" s="108"/>
      <c r="D493" s="10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108"/>
      <c r="C494" s="108"/>
      <c r="D494" s="10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108"/>
      <c r="C495" s="108"/>
      <c r="D495" s="10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108"/>
      <c r="C496" s="108"/>
      <c r="D496" s="10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108"/>
      <c r="C497" s="108"/>
      <c r="D497" s="10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108"/>
      <c r="C498" s="108"/>
      <c r="D498" s="10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108"/>
      <c r="C499" s="108"/>
      <c r="D499" s="10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108"/>
      <c r="C500" s="108"/>
      <c r="D500" s="10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108"/>
      <c r="C501" s="108"/>
      <c r="D501" s="10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108"/>
      <c r="C502" s="108"/>
      <c r="D502" s="10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108"/>
      <c r="C503" s="108"/>
      <c r="D503" s="10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108"/>
      <c r="C504" s="108"/>
      <c r="D504" s="10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108"/>
      <c r="C505" s="108"/>
      <c r="D505" s="10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108"/>
      <c r="C506" s="108"/>
      <c r="D506" s="10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108"/>
      <c r="C507" s="108"/>
      <c r="D507" s="10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108"/>
      <c r="C508" s="108"/>
      <c r="D508" s="10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108"/>
      <c r="C509" s="108"/>
      <c r="D509" s="10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108"/>
      <c r="C510" s="108"/>
      <c r="D510" s="10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108"/>
      <c r="C511" s="108"/>
      <c r="D511" s="10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108"/>
      <c r="C512" s="108"/>
      <c r="D512" s="10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108"/>
      <c r="C513" s="108"/>
      <c r="D513" s="10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108"/>
      <c r="C514" s="108"/>
      <c r="D514" s="10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108"/>
      <c r="C515" s="108"/>
      <c r="D515" s="10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108"/>
      <c r="C516" s="108"/>
      <c r="D516" s="10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108"/>
      <c r="C517" s="108"/>
      <c r="D517" s="10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108"/>
      <c r="C518" s="108"/>
      <c r="D518" s="10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108"/>
      <c r="C519" s="108"/>
      <c r="D519" s="10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108"/>
      <c r="C520" s="108"/>
      <c r="D520" s="10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108"/>
      <c r="C521" s="108"/>
      <c r="D521" s="10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108"/>
      <c r="C522" s="108"/>
      <c r="D522" s="10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108"/>
      <c r="C523" s="108"/>
      <c r="D523" s="10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108"/>
      <c r="C524" s="108"/>
      <c r="D524" s="10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108"/>
      <c r="C525" s="108"/>
      <c r="D525" s="10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108"/>
      <c r="C526" s="108"/>
      <c r="D526" s="10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108"/>
      <c r="C527" s="108"/>
      <c r="D527" s="10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108"/>
      <c r="C528" s="108"/>
      <c r="D528" s="10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108"/>
      <c r="C529" s="108"/>
      <c r="D529" s="10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108"/>
      <c r="C530" s="108"/>
      <c r="D530" s="10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108"/>
      <c r="C531" s="108"/>
      <c r="D531" s="10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108"/>
      <c r="C532" s="108"/>
      <c r="D532" s="10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108"/>
      <c r="C533" s="108"/>
      <c r="D533" s="10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108"/>
      <c r="C534" s="108"/>
      <c r="D534" s="10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108"/>
      <c r="C535" s="108"/>
      <c r="D535" s="10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108"/>
      <c r="C536" s="108"/>
      <c r="D536" s="10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108"/>
      <c r="C537" s="108"/>
      <c r="D537" s="10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108"/>
      <c r="C538" s="108"/>
      <c r="D538" s="10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108"/>
      <c r="C539" s="108"/>
      <c r="D539" s="10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108"/>
      <c r="C540" s="108"/>
      <c r="D540" s="10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108"/>
      <c r="C541" s="108"/>
      <c r="D541" s="10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108"/>
      <c r="C542" s="108"/>
      <c r="D542" s="10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108"/>
      <c r="C543" s="108"/>
      <c r="D543" s="10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108"/>
      <c r="C544" s="108"/>
      <c r="D544" s="10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108"/>
      <c r="C545" s="108"/>
      <c r="D545" s="10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108"/>
      <c r="C546" s="108"/>
      <c r="D546" s="10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108"/>
      <c r="C547" s="108"/>
      <c r="D547" s="10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108"/>
      <c r="C548" s="108"/>
      <c r="D548" s="10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108"/>
      <c r="C549" s="108"/>
      <c r="D549" s="10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108"/>
      <c r="C550" s="108"/>
      <c r="D550" s="10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108"/>
      <c r="C551" s="108"/>
      <c r="D551" s="10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108"/>
      <c r="C552" s="108"/>
      <c r="D552" s="10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108"/>
      <c r="C553" s="108"/>
      <c r="D553" s="10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108"/>
      <c r="C554" s="108"/>
      <c r="D554" s="10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108"/>
      <c r="C555" s="108"/>
      <c r="D555" s="10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108"/>
      <c r="C556" s="108"/>
      <c r="D556" s="10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108"/>
      <c r="C557" s="108"/>
      <c r="D557" s="10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108"/>
      <c r="C558" s="108"/>
      <c r="D558" s="10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108"/>
      <c r="C559" s="108"/>
      <c r="D559" s="10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108"/>
      <c r="C560" s="108"/>
      <c r="D560" s="10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108"/>
      <c r="C561" s="108"/>
      <c r="D561" s="10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108"/>
      <c r="C562" s="108"/>
      <c r="D562" s="10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108"/>
      <c r="C563" s="108"/>
      <c r="D563" s="10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108"/>
      <c r="C564" s="108"/>
      <c r="D564" s="10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108"/>
      <c r="C565" s="108"/>
      <c r="D565" s="10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108"/>
      <c r="C566" s="108"/>
      <c r="D566" s="10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108"/>
      <c r="C567" s="108"/>
      <c r="D567" s="10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108"/>
      <c r="C568" s="108"/>
      <c r="D568" s="10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108"/>
      <c r="C569" s="108"/>
      <c r="D569" s="10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108"/>
      <c r="C570" s="108"/>
      <c r="D570" s="10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108"/>
      <c r="C571" s="108"/>
      <c r="D571" s="10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108"/>
      <c r="C572" s="108"/>
      <c r="D572" s="10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108"/>
      <c r="C573" s="108"/>
      <c r="D573" s="10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108"/>
      <c r="C574" s="108"/>
      <c r="D574" s="10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108"/>
      <c r="C575" s="108"/>
      <c r="D575" s="10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108"/>
      <c r="C576" s="108"/>
      <c r="D576" s="10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108"/>
      <c r="C577" s="108"/>
      <c r="D577" s="10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108"/>
      <c r="C578" s="108"/>
      <c r="D578" s="10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108"/>
      <c r="C579" s="108"/>
      <c r="D579" s="10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108"/>
      <c r="C580" s="108"/>
      <c r="D580" s="10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108"/>
      <c r="C581" s="108"/>
      <c r="D581" s="10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108"/>
      <c r="C582" s="108"/>
      <c r="D582" s="10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108"/>
      <c r="C583" s="108"/>
      <c r="D583" s="10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108"/>
      <c r="C584" s="108"/>
      <c r="D584" s="10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108"/>
      <c r="C585" s="108"/>
      <c r="D585" s="10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108"/>
      <c r="C586" s="108"/>
      <c r="D586" s="10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108"/>
      <c r="C587" s="108"/>
      <c r="D587" s="10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108"/>
      <c r="C588" s="108"/>
      <c r="D588" s="10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108"/>
      <c r="C589" s="108"/>
      <c r="D589" s="10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108"/>
      <c r="C590" s="108"/>
      <c r="D590" s="10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108"/>
      <c r="C591" s="108"/>
      <c r="D591" s="10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108"/>
      <c r="C592" s="108"/>
      <c r="D592" s="10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108"/>
      <c r="C593" s="108"/>
      <c r="D593" s="10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108"/>
      <c r="C594" s="108"/>
      <c r="D594" s="10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108"/>
      <c r="C595" s="108"/>
      <c r="D595" s="10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108"/>
      <c r="C596" s="108"/>
      <c r="D596" s="10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108"/>
      <c r="C597" s="108"/>
      <c r="D597" s="10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108"/>
      <c r="C598" s="108"/>
      <c r="D598" s="10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108"/>
      <c r="C599" s="108"/>
      <c r="D599" s="10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108"/>
      <c r="C600" s="108"/>
      <c r="D600" s="10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108"/>
      <c r="C601" s="108"/>
      <c r="D601" s="10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108"/>
      <c r="C602" s="108"/>
      <c r="D602" s="10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108"/>
      <c r="C603" s="108"/>
      <c r="D603" s="10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108"/>
      <c r="C604" s="108"/>
      <c r="D604" s="10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108"/>
      <c r="C605" s="108"/>
      <c r="D605" s="10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108"/>
      <c r="C606" s="108"/>
      <c r="D606" s="10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108"/>
      <c r="C607" s="108"/>
      <c r="D607" s="10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108"/>
      <c r="C608" s="108"/>
      <c r="D608" s="10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108"/>
      <c r="C609" s="108"/>
      <c r="D609" s="10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108"/>
      <c r="C610" s="108"/>
      <c r="D610" s="10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108"/>
      <c r="C611" s="108"/>
      <c r="D611" s="10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108"/>
      <c r="C612" s="108"/>
      <c r="D612" s="10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108"/>
      <c r="C613" s="108"/>
      <c r="D613" s="10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108"/>
      <c r="C614" s="108"/>
      <c r="D614" s="10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108"/>
      <c r="C615" s="108"/>
      <c r="D615" s="10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108"/>
      <c r="C616" s="108"/>
      <c r="D616" s="10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108"/>
      <c r="C617" s="108"/>
      <c r="D617" s="10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108"/>
      <c r="C618" s="108"/>
      <c r="D618" s="10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108"/>
      <c r="C619" s="108"/>
      <c r="D619" s="10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108"/>
      <c r="C620" s="108"/>
      <c r="D620" s="10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108"/>
      <c r="C621" s="108"/>
      <c r="D621" s="10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108"/>
      <c r="C622" s="108"/>
      <c r="D622" s="10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108"/>
      <c r="C623" s="108"/>
      <c r="D623" s="10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108"/>
      <c r="C624" s="108"/>
      <c r="D624" s="10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108"/>
      <c r="C625" s="108"/>
      <c r="D625" s="10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108"/>
      <c r="C626" s="108"/>
      <c r="D626" s="10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108"/>
      <c r="C627" s="108"/>
      <c r="D627" s="10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108"/>
      <c r="C628" s="108"/>
      <c r="D628" s="10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108"/>
      <c r="C629" s="108"/>
      <c r="D629" s="10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108"/>
      <c r="C630" s="108"/>
      <c r="D630" s="10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108"/>
      <c r="C631" s="108"/>
      <c r="D631" s="10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108"/>
      <c r="C632" s="108"/>
      <c r="D632" s="10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108"/>
      <c r="C633" s="108"/>
      <c r="D633" s="10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108"/>
      <c r="C634" s="108"/>
      <c r="D634" s="10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108"/>
      <c r="C635" s="108"/>
      <c r="D635" s="10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108"/>
      <c r="C636" s="108"/>
      <c r="D636" s="10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108"/>
      <c r="C637" s="108"/>
      <c r="D637" s="10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108"/>
      <c r="C638" s="108"/>
      <c r="D638" s="10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108"/>
      <c r="C639" s="108"/>
      <c r="D639" s="10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108"/>
      <c r="C640" s="108"/>
      <c r="D640" s="10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108"/>
      <c r="C641" s="108"/>
      <c r="D641" s="10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108"/>
      <c r="C642" s="108"/>
      <c r="D642" s="10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108"/>
      <c r="C643" s="108"/>
      <c r="D643" s="10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108"/>
      <c r="C644" s="108"/>
      <c r="D644" s="10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108"/>
      <c r="C645" s="108"/>
      <c r="D645" s="10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108"/>
      <c r="C646" s="108"/>
      <c r="D646" s="10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108"/>
      <c r="C647" s="108"/>
      <c r="D647" s="10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108"/>
      <c r="C648" s="108"/>
      <c r="D648" s="10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108"/>
      <c r="C649" s="108"/>
      <c r="D649" s="10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108"/>
      <c r="C650" s="108"/>
      <c r="D650" s="10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108"/>
      <c r="C651" s="108"/>
      <c r="D651" s="10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108"/>
      <c r="C652" s="108"/>
      <c r="D652" s="10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108"/>
      <c r="C653" s="108"/>
      <c r="D653" s="10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108"/>
      <c r="C654" s="108"/>
      <c r="D654" s="10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108"/>
      <c r="C655" s="108"/>
      <c r="D655" s="10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108"/>
      <c r="C656" s="108"/>
      <c r="D656" s="10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108"/>
      <c r="C657" s="108"/>
      <c r="D657" s="10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108"/>
      <c r="C658" s="108"/>
      <c r="D658" s="10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108"/>
      <c r="C659" s="108"/>
      <c r="D659" s="10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108"/>
      <c r="C660" s="108"/>
      <c r="D660" s="10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108"/>
      <c r="C661" s="108"/>
      <c r="D661" s="10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108"/>
      <c r="C662" s="108"/>
      <c r="D662" s="10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108"/>
      <c r="C663" s="108"/>
      <c r="D663" s="10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108"/>
      <c r="C664" s="108"/>
      <c r="D664" s="10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108"/>
      <c r="C665" s="108"/>
      <c r="D665" s="10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108"/>
      <c r="C666" s="108"/>
      <c r="D666" s="10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108"/>
      <c r="C667" s="108"/>
      <c r="D667" s="10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108"/>
      <c r="C668" s="108"/>
      <c r="D668" s="10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108"/>
      <c r="C669" s="108"/>
      <c r="D669" s="10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108"/>
      <c r="C670" s="108"/>
      <c r="D670" s="10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108"/>
      <c r="C671" s="108"/>
      <c r="D671" s="10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108"/>
      <c r="C672" s="108"/>
      <c r="D672" s="10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108"/>
      <c r="C673" s="108"/>
      <c r="D673" s="10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108"/>
      <c r="C674" s="108"/>
      <c r="D674" s="10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108"/>
      <c r="C675" s="108"/>
      <c r="D675" s="10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108"/>
      <c r="C676" s="108"/>
      <c r="D676" s="10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108"/>
      <c r="C677" s="108"/>
      <c r="D677" s="10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108"/>
      <c r="C678" s="108"/>
      <c r="D678" s="10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108"/>
      <c r="C679" s="108"/>
      <c r="D679" s="10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108"/>
      <c r="C680" s="108"/>
      <c r="D680" s="10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108"/>
      <c r="C681" s="108"/>
      <c r="D681" s="10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108"/>
      <c r="C682" s="108"/>
      <c r="D682" s="10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108"/>
      <c r="C683" s="108"/>
      <c r="D683" s="10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108"/>
      <c r="C684" s="108"/>
      <c r="D684" s="10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108"/>
      <c r="C685" s="108"/>
      <c r="D685" s="10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108"/>
      <c r="C686" s="108"/>
      <c r="D686" s="10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108"/>
      <c r="C687" s="108"/>
      <c r="D687" s="10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108"/>
      <c r="C688" s="108"/>
      <c r="D688" s="10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108"/>
      <c r="C689" s="108"/>
      <c r="D689" s="10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108"/>
      <c r="C690" s="108"/>
      <c r="D690" s="10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108"/>
      <c r="C691" s="108"/>
      <c r="D691" s="10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108"/>
      <c r="C692" s="108"/>
      <c r="D692" s="10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108"/>
      <c r="C693" s="108"/>
      <c r="D693" s="10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108"/>
      <c r="C694" s="108"/>
      <c r="D694" s="10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108"/>
      <c r="C695" s="108"/>
      <c r="D695" s="10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108"/>
      <c r="C696" s="108"/>
      <c r="D696" s="10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108"/>
      <c r="C697" s="108"/>
      <c r="D697" s="10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108"/>
      <c r="C698" s="108"/>
      <c r="D698" s="10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108"/>
      <c r="C699" s="108"/>
      <c r="D699" s="10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108"/>
      <c r="C700" s="108"/>
      <c r="D700" s="10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108"/>
      <c r="C701" s="108"/>
      <c r="D701" s="10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108"/>
      <c r="C702" s="108"/>
      <c r="D702" s="10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108"/>
      <c r="C703" s="108"/>
      <c r="D703" s="10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108"/>
      <c r="C704" s="108"/>
      <c r="D704" s="10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108"/>
      <c r="C705" s="108"/>
      <c r="D705" s="10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108"/>
      <c r="C706" s="108"/>
      <c r="D706" s="10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108"/>
      <c r="C707" s="108"/>
      <c r="D707" s="10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108"/>
      <c r="C708" s="108"/>
      <c r="D708" s="10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108"/>
      <c r="C709" s="108"/>
      <c r="D709" s="10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108"/>
      <c r="C710" s="108"/>
      <c r="D710" s="10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108"/>
      <c r="C711" s="108"/>
      <c r="D711" s="10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108"/>
      <c r="C712" s="108"/>
      <c r="D712" s="10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108"/>
      <c r="C713" s="108"/>
      <c r="D713" s="10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108"/>
      <c r="C714" s="108"/>
      <c r="D714" s="10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108"/>
      <c r="C715" s="108"/>
      <c r="D715" s="10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108"/>
      <c r="C716" s="108"/>
      <c r="D716" s="10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108"/>
      <c r="C717" s="108"/>
      <c r="D717" s="10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108"/>
      <c r="C718" s="108"/>
      <c r="D718" s="10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108"/>
      <c r="C719" s="108"/>
      <c r="D719" s="10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108"/>
      <c r="C720" s="108"/>
      <c r="D720" s="10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108"/>
      <c r="C721" s="108"/>
      <c r="D721" s="10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108"/>
      <c r="C722" s="108"/>
      <c r="D722" s="10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108"/>
      <c r="C723" s="108"/>
      <c r="D723" s="10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108"/>
      <c r="C724" s="108"/>
      <c r="D724" s="10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108"/>
      <c r="C725" s="108"/>
      <c r="D725" s="10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108"/>
      <c r="C726" s="108"/>
      <c r="D726" s="10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108"/>
      <c r="C727" s="108"/>
      <c r="D727" s="10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108"/>
      <c r="C728" s="108"/>
      <c r="D728" s="10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108"/>
      <c r="C729" s="108"/>
      <c r="D729" s="10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108"/>
      <c r="C730" s="108"/>
      <c r="D730" s="10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108"/>
      <c r="C731" s="108"/>
      <c r="D731" s="10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108"/>
      <c r="C732" s="108"/>
      <c r="D732" s="10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108"/>
      <c r="C733" s="108"/>
      <c r="D733" s="10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108"/>
      <c r="C734" s="108"/>
      <c r="D734" s="10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108"/>
      <c r="C735" s="108"/>
      <c r="D735" s="10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108"/>
      <c r="C736" s="108"/>
      <c r="D736" s="10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108"/>
      <c r="C737" s="108"/>
      <c r="D737" s="10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108"/>
      <c r="C738" s="108"/>
      <c r="D738" s="10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108"/>
      <c r="C739" s="108"/>
      <c r="D739" s="10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108"/>
      <c r="C740" s="108"/>
      <c r="D740" s="10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108"/>
      <c r="C741" s="108"/>
      <c r="D741" s="10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108"/>
      <c r="C742" s="108"/>
      <c r="D742" s="10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108"/>
      <c r="C743" s="108"/>
      <c r="D743" s="10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108"/>
      <c r="C744" s="108"/>
      <c r="D744" s="10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108"/>
      <c r="C745" s="108"/>
      <c r="D745" s="10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108"/>
      <c r="C746" s="108"/>
      <c r="D746" s="10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108"/>
      <c r="C747" s="108"/>
      <c r="D747" s="10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108"/>
      <c r="C748" s="108"/>
      <c r="D748" s="10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108"/>
      <c r="C749" s="108"/>
      <c r="D749" s="10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108"/>
      <c r="C750" s="108"/>
      <c r="D750" s="10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108"/>
      <c r="C751" s="108"/>
      <c r="D751" s="10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108"/>
      <c r="C752" s="108"/>
      <c r="D752" s="10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108"/>
      <c r="C753" s="108"/>
      <c r="D753" s="10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108"/>
      <c r="C754" s="108"/>
      <c r="D754" s="10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108"/>
      <c r="C755" s="108"/>
      <c r="D755" s="10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108"/>
      <c r="C756" s="108"/>
      <c r="D756" s="10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108"/>
      <c r="C757" s="108"/>
      <c r="D757" s="10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108"/>
      <c r="C758" s="108"/>
      <c r="D758" s="10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108"/>
      <c r="C759" s="108"/>
      <c r="D759" s="10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108"/>
      <c r="C760" s="108"/>
      <c r="D760" s="10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108"/>
      <c r="C761" s="108"/>
      <c r="D761" s="10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108"/>
      <c r="C762" s="108"/>
      <c r="D762" s="10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108"/>
      <c r="C763" s="108"/>
      <c r="D763" s="10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108"/>
      <c r="C764" s="108"/>
      <c r="D764" s="10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108"/>
      <c r="C765" s="108"/>
      <c r="D765" s="10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108"/>
      <c r="C766" s="108"/>
      <c r="D766" s="10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108"/>
      <c r="C767" s="108"/>
      <c r="D767" s="10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108"/>
      <c r="C768" s="108"/>
      <c r="D768" s="10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108"/>
      <c r="C769" s="108"/>
      <c r="D769" s="10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108"/>
      <c r="C770" s="108"/>
      <c r="D770" s="10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108"/>
      <c r="C771" s="108"/>
      <c r="D771" s="10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108"/>
      <c r="C772" s="108"/>
      <c r="D772" s="10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108"/>
      <c r="C773" s="108"/>
      <c r="D773" s="10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108"/>
      <c r="C774" s="108"/>
      <c r="D774" s="10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108"/>
      <c r="C775" s="108"/>
      <c r="D775" s="10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108"/>
      <c r="C776" s="108"/>
      <c r="D776" s="10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108"/>
      <c r="C777" s="108"/>
      <c r="D777" s="10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108"/>
      <c r="C778" s="108"/>
      <c r="D778" s="10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108"/>
      <c r="C779" s="108"/>
      <c r="D779" s="10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108"/>
      <c r="C780" s="108"/>
      <c r="D780" s="10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108"/>
      <c r="C781" s="108"/>
      <c r="D781" s="10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108"/>
      <c r="C782" s="108"/>
      <c r="D782" s="10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108"/>
      <c r="C783" s="108"/>
      <c r="D783" s="10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108"/>
      <c r="C784" s="108"/>
      <c r="D784" s="10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108"/>
      <c r="C785" s="108"/>
      <c r="D785" s="10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108"/>
      <c r="C786" s="108"/>
      <c r="D786" s="10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108"/>
      <c r="C787" s="108"/>
      <c r="D787" s="10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108"/>
      <c r="C788" s="108"/>
      <c r="D788" s="10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108"/>
      <c r="C789" s="108"/>
      <c r="D789" s="10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108"/>
      <c r="C790" s="108"/>
      <c r="D790" s="10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108"/>
      <c r="C791" s="108"/>
      <c r="D791" s="10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108"/>
      <c r="C792" s="108"/>
      <c r="D792" s="10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108"/>
      <c r="C793" s="108"/>
      <c r="D793" s="10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108"/>
      <c r="C794" s="108"/>
      <c r="D794" s="10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108"/>
      <c r="C795" s="108"/>
      <c r="D795" s="10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108"/>
      <c r="C796" s="108"/>
      <c r="D796" s="10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108"/>
      <c r="C797" s="108"/>
      <c r="D797" s="10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108"/>
      <c r="C798" s="108"/>
      <c r="D798" s="10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108"/>
      <c r="C799" s="108"/>
      <c r="D799" s="10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108"/>
      <c r="C800" s="108"/>
      <c r="D800" s="10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108"/>
      <c r="C801" s="108"/>
      <c r="D801" s="10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108"/>
      <c r="C802" s="108"/>
      <c r="D802" s="10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108"/>
      <c r="C803" s="108"/>
      <c r="D803" s="10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108"/>
      <c r="C804" s="108"/>
      <c r="D804" s="10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108"/>
      <c r="C805" s="108"/>
      <c r="D805" s="10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108"/>
      <c r="C806" s="108"/>
      <c r="D806" s="10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108"/>
      <c r="C807" s="108"/>
      <c r="D807" s="10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108"/>
      <c r="C808" s="108"/>
      <c r="D808" s="10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108"/>
      <c r="C809" s="108"/>
      <c r="D809" s="10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108"/>
      <c r="C810" s="108"/>
      <c r="D810" s="10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108"/>
      <c r="C811" s="108"/>
      <c r="D811" s="10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108"/>
      <c r="C812" s="108"/>
      <c r="D812" s="10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108"/>
      <c r="C813" s="108"/>
      <c r="D813" s="10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108"/>
      <c r="C814" s="108"/>
      <c r="D814" s="10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108"/>
      <c r="C815" s="108"/>
      <c r="D815" s="10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108"/>
      <c r="C816" s="108"/>
      <c r="D816" s="10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108"/>
      <c r="C817" s="108"/>
      <c r="D817" s="10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108"/>
      <c r="C818" s="108"/>
      <c r="D818" s="10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108"/>
      <c r="C819" s="108"/>
      <c r="D819" s="10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108"/>
      <c r="C820" s="108"/>
      <c r="D820" s="10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108"/>
      <c r="C821" s="108"/>
      <c r="D821" s="10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108"/>
      <c r="C822" s="108"/>
      <c r="D822" s="10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108"/>
      <c r="C823" s="108"/>
      <c r="D823" s="10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108"/>
      <c r="C824" s="108"/>
      <c r="D824" s="10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108"/>
      <c r="C825" s="108"/>
      <c r="D825" s="10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108"/>
      <c r="C826" s="108"/>
      <c r="D826" s="10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108"/>
      <c r="C827" s="108"/>
      <c r="D827" s="10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108"/>
      <c r="C828" s="108"/>
      <c r="D828" s="10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108"/>
      <c r="C829" s="108"/>
      <c r="D829" s="10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108"/>
      <c r="C830" s="108"/>
      <c r="D830" s="10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108"/>
      <c r="C831" s="108"/>
      <c r="D831" s="10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108"/>
      <c r="C832" s="108"/>
      <c r="D832" s="10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108"/>
      <c r="C833" s="108"/>
      <c r="D833" s="10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108"/>
      <c r="C834" s="108"/>
      <c r="D834" s="10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108"/>
      <c r="C835" s="108"/>
      <c r="D835" s="10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108"/>
      <c r="C836" s="108"/>
      <c r="D836" s="10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108"/>
      <c r="C837" s="108"/>
      <c r="D837" s="10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108"/>
      <c r="C838" s="108"/>
      <c r="D838" s="10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108"/>
      <c r="C839" s="108"/>
      <c r="D839" s="10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108"/>
      <c r="C840" s="108"/>
      <c r="D840" s="10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108"/>
      <c r="C841" s="108"/>
      <c r="D841" s="10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108"/>
      <c r="C842" s="108"/>
      <c r="D842" s="10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108"/>
      <c r="C843" s="108"/>
      <c r="D843" s="10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108"/>
      <c r="C844" s="108"/>
      <c r="D844" s="10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108"/>
      <c r="C845" s="108"/>
      <c r="D845" s="10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108"/>
      <c r="C846" s="108"/>
      <c r="D846" s="10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108"/>
      <c r="C847" s="108"/>
      <c r="D847" s="10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108"/>
      <c r="C848" s="108"/>
      <c r="D848" s="10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108"/>
      <c r="C849" s="108"/>
      <c r="D849" s="10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108"/>
      <c r="C850" s="108"/>
      <c r="D850" s="10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108"/>
      <c r="C851" s="108"/>
      <c r="D851" s="10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108"/>
      <c r="C852" s="108"/>
      <c r="D852" s="10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108"/>
      <c r="C853" s="108"/>
      <c r="D853" s="10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108"/>
      <c r="C854" s="108"/>
      <c r="D854" s="10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108"/>
      <c r="C855" s="108"/>
      <c r="D855" s="10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108"/>
      <c r="C856" s="108"/>
      <c r="D856" s="10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108"/>
      <c r="C857" s="108"/>
      <c r="D857" s="10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108"/>
      <c r="C858" s="108"/>
      <c r="D858" s="10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108"/>
      <c r="C859" s="108"/>
      <c r="D859" s="10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108"/>
      <c r="C860" s="108"/>
      <c r="D860" s="10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108"/>
      <c r="C861" s="108"/>
      <c r="D861" s="10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108"/>
      <c r="C862" s="108"/>
      <c r="D862" s="10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108"/>
      <c r="C863" s="108"/>
      <c r="D863" s="10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108"/>
      <c r="C864" s="108"/>
      <c r="D864" s="10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108"/>
      <c r="C865" s="108"/>
      <c r="D865" s="10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108"/>
      <c r="C866" s="108"/>
      <c r="D866" s="10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108"/>
      <c r="C867" s="108"/>
      <c r="D867" s="10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108"/>
      <c r="C868" s="108"/>
      <c r="D868" s="10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108"/>
      <c r="C869" s="108"/>
      <c r="D869" s="10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108"/>
      <c r="C870" s="108"/>
      <c r="D870" s="10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108"/>
      <c r="C871" s="108"/>
      <c r="D871" s="10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108"/>
      <c r="C872" s="108"/>
      <c r="D872" s="10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108"/>
      <c r="C873" s="108"/>
      <c r="D873" s="10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108"/>
      <c r="C874" s="108"/>
      <c r="D874" s="10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108"/>
      <c r="C875" s="108"/>
      <c r="D875" s="10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108"/>
      <c r="C876" s="108"/>
      <c r="D876" s="10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108"/>
      <c r="C877" s="108"/>
      <c r="D877" s="10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108"/>
      <c r="C878" s="108"/>
      <c r="D878" s="10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108"/>
      <c r="C879" s="108"/>
      <c r="D879" s="10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108"/>
      <c r="C880" s="108"/>
      <c r="D880" s="10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108"/>
      <c r="C881" s="108"/>
      <c r="D881" s="10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108"/>
      <c r="C882" s="108"/>
      <c r="D882" s="10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108"/>
      <c r="C883" s="108"/>
      <c r="D883" s="10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108"/>
      <c r="C884" s="108"/>
      <c r="D884" s="10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108"/>
      <c r="C885" s="108"/>
      <c r="D885" s="10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108"/>
      <c r="C886" s="108"/>
      <c r="D886" s="10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108"/>
      <c r="C887" s="108"/>
      <c r="D887" s="10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108"/>
      <c r="C888" s="108"/>
      <c r="D888" s="10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108"/>
      <c r="C889" s="108"/>
      <c r="D889" s="10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108"/>
      <c r="C890" s="108"/>
      <c r="D890" s="10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108"/>
      <c r="C891" s="108"/>
      <c r="D891" s="10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108"/>
      <c r="C892" s="108"/>
      <c r="D892" s="10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108"/>
      <c r="C893" s="108"/>
      <c r="D893" s="10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108"/>
      <c r="C894" s="108"/>
      <c r="D894" s="10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108"/>
      <c r="C895" s="108"/>
      <c r="D895" s="10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108"/>
      <c r="C896" s="108"/>
      <c r="D896" s="10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108"/>
      <c r="C897" s="108"/>
      <c r="D897" s="10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108"/>
      <c r="C898" s="108"/>
      <c r="D898" s="10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108"/>
      <c r="C899" s="108"/>
      <c r="D899" s="10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108"/>
      <c r="C900" s="108"/>
      <c r="D900" s="10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108"/>
      <c r="C901" s="108"/>
      <c r="D901" s="10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108"/>
      <c r="C902" s="108"/>
      <c r="D902" s="10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108"/>
      <c r="C903" s="108"/>
      <c r="D903" s="10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108"/>
      <c r="C904" s="108"/>
      <c r="D904" s="10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108"/>
      <c r="C905" s="108"/>
      <c r="D905" s="10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108"/>
      <c r="C906" s="108"/>
      <c r="D906" s="10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108"/>
      <c r="C907" s="108"/>
      <c r="D907" s="10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108"/>
      <c r="C908" s="108"/>
      <c r="D908" s="10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108"/>
      <c r="C909" s="108"/>
      <c r="D909" s="10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108"/>
      <c r="C910" s="108"/>
      <c r="D910" s="10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108"/>
      <c r="C911" s="108"/>
      <c r="D911" s="10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108"/>
      <c r="C912" s="108"/>
      <c r="D912" s="10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108"/>
      <c r="C913" s="108"/>
      <c r="D913" s="10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108"/>
      <c r="C914" s="108"/>
      <c r="D914" s="10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108"/>
      <c r="C915" s="108"/>
      <c r="D915" s="10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108"/>
      <c r="C916" s="108"/>
      <c r="D916" s="10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108"/>
      <c r="C917" s="108"/>
      <c r="D917" s="10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108"/>
      <c r="C918" s="108"/>
      <c r="D918" s="10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108"/>
      <c r="C919" s="108"/>
      <c r="D919" s="10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108"/>
      <c r="C920" s="108"/>
      <c r="D920" s="10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108"/>
      <c r="C921" s="108"/>
      <c r="D921" s="10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108"/>
      <c r="C922" s="108"/>
      <c r="D922" s="10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108"/>
      <c r="C923" s="108"/>
      <c r="D923" s="10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108"/>
      <c r="C924" s="108"/>
      <c r="D924" s="10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108"/>
      <c r="C925" s="108"/>
      <c r="D925" s="10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108"/>
      <c r="C926" s="108"/>
      <c r="D926" s="10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108"/>
      <c r="C927" s="108"/>
      <c r="D927" s="10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108"/>
      <c r="C928" s="108"/>
      <c r="D928" s="10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108"/>
      <c r="C929" s="108"/>
      <c r="D929" s="10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108"/>
      <c r="C930" s="108"/>
      <c r="D930" s="10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108"/>
      <c r="C931" s="108"/>
      <c r="D931" s="10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108"/>
      <c r="C932" s="108"/>
      <c r="D932" s="10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108"/>
      <c r="C933" s="108"/>
      <c r="D933" s="10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108"/>
      <c r="C934" s="108"/>
      <c r="D934" s="10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108"/>
      <c r="C935" s="108"/>
      <c r="D935" s="10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108"/>
      <c r="C936" s="108"/>
      <c r="D936" s="10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108"/>
      <c r="C937" s="108"/>
      <c r="D937" s="10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108"/>
      <c r="C938" s="108"/>
      <c r="D938" s="10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108"/>
      <c r="C939" s="108"/>
      <c r="D939" s="10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108"/>
      <c r="C940" s="108"/>
      <c r="D940" s="10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108"/>
      <c r="C941" s="108"/>
      <c r="D941" s="10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108"/>
      <c r="C942" s="108"/>
      <c r="D942" s="10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108"/>
      <c r="C943" s="108"/>
      <c r="D943" s="10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108"/>
      <c r="C944" s="108"/>
      <c r="D944" s="10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108"/>
      <c r="C945" s="108"/>
      <c r="D945" s="10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108"/>
      <c r="C946" s="108"/>
      <c r="D946" s="10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108"/>
      <c r="C947" s="108"/>
      <c r="D947" s="10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108"/>
      <c r="C948" s="108"/>
      <c r="D948" s="10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108"/>
      <c r="C949" s="108"/>
      <c r="D949" s="10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108"/>
      <c r="C950" s="108"/>
      <c r="D950" s="10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108"/>
      <c r="C951" s="108"/>
      <c r="D951" s="10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108"/>
      <c r="C952" s="108"/>
      <c r="D952" s="10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108"/>
      <c r="C953" s="108"/>
      <c r="D953" s="10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108"/>
      <c r="C954" s="108"/>
      <c r="D954" s="10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108"/>
      <c r="C955" s="108"/>
      <c r="D955" s="10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108"/>
      <c r="C956" s="108"/>
      <c r="D956" s="10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108"/>
      <c r="C957" s="108"/>
      <c r="D957" s="10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108"/>
      <c r="C958" s="108"/>
      <c r="D958" s="10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108"/>
      <c r="C959" s="108"/>
      <c r="D959" s="10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108"/>
      <c r="C960" s="108"/>
      <c r="D960" s="10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108"/>
      <c r="C961" s="108"/>
      <c r="D961" s="10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108"/>
      <c r="C962" s="108"/>
      <c r="D962" s="10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108"/>
      <c r="C963" s="108"/>
      <c r="D963" s="10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108"/>
      <c r="C964" s="108"/>
      <c r="D964" s="10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108"/>
      <c r="C965" s="108"/>
      <c r="D965" s="10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108"/>
      <c r="C966" s="108"/>
      <c r="D966" s="10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108"/>
      <c r="C967" s="108"/>
      <c r="D967" s="10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108"/>
      <c r="C968" s="108"/>
      <c r="D968" s="10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108"/>
      <c r="C969" s="108"/>
      <c r="D969" s="10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108"/>
      <c r="C970" s="108"/>
      <c r="D970" s="10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108"/>
      <c r="C971" s="108"/>
      <c r="D971" s="10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108"/>
      <c r="C972" s="108"/>
      <c r="D972" s="10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108"/>
      <c r="C973" s="108"/>
      <c r="D973" s="10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108"/>
      <c r="C974" s="108"/>
      <c r="D974" s="10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108"/>
      <c r="C975" s="108"/>
      <c r="D975" s="10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108"/>
      <c r="C976" s="108"/>
      <c r="D976" s="10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108"/>
      <c r="C977" s="108"/>
      <c r="D977" s="10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108"/>
      <c r="C978" s="108"/>
      <c r="D978" s="10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108"/>
      <c r="C979" s="108"/>
      <c r="D979" s="10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108"/>
      <c r="C980" s="108"/>
      <c r="D980" s="10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108"/>
      <c r="C981" s="108"/>
      <c r="D981" s="10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108"/>
      <c r="C982" s="108"/>
      <c r="D982" s="10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108"/>
      <c r="C983" s="108"/>
      <c r="D983" s="10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108"/>
      <c r="C984" s="108"/>
      <c r="D984" s="10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108"/>
      <c r="C985" s="108"/>
      <c r="D985" s="10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108"/>
      <c r="C986" s="108"/>
      <c r="D986" s="10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108"/>
      <c r="C987" s="108"/>
      <c r="D987" s="10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108"/>
      <c r="C988" s="108"/>
      <c r="D988" s="10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108"/>
      <c r="C989" s="108"/>
      <c r="D989" s="10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108"/>
      <c r="C990" s="108"/>
      <c r="D990" s="10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108"/>
      <c r="C991" s="108"/>
      <c r="D991" s="10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108"/>
      <c r="C992" s="108"/>
      <c r="D992" s="10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108"/>
      <c r="C993" s="108"/>
      <c r="D993" s="10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108"/>
      <c r="C994" s="108"/>
      <c r="D994" s="10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108"/>
      <c r="C995" s="108"/>
      <c r="D995" s="10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108"/>
      <c r="C996" s="108"/>
      <c r="D996" s="10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108"/>
      <c r="C997" s="108"/>
      <c r="D997" s="10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108"/>
      <c r="C998" s="108"/>
      <c r="D998" s="10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108"/>
      <c r="C999" s="108"/>
      <c r="D999" s="10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108"/>
      <c r="C1000" s="108"/>
      <c r="D1000" s="10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108"/>
      <c r="C1001" s="108"/>
      <c r="D1001" s="108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108"/>
      <c r="C1002" s="108"/>
      <c r="D1002" s="108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108"/>
      <c r="C1003" s="108"/>
      <c r="D1003" s="108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108"/>
      <c r="C1004" s="108"/>
      <c r="D1004" s="108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108"/>
      <c r="C1005" s="108"/>
      <c r="D1005" s="108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108"/>
      <c r="C1006" s="108"/>
      <c r="D1006" s="108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108"/>
      <c r="C1007" s="108"/>
      <c r="D1007" s="108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108"/>
      <c r="C1008" s="108"/>
      <c r="D1008" s="108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108"/>
      <c r="C1009" s="108"/>
      <c r="D1009" s="108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108"/>
      <c r="C1010" s="108"/>
      <c r="D1010" s="108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108"/>
      <c r="C1011" s="108"/>
      <c r="D1011" s="108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4"/>
      <c r="B1012" s="108"/>
      <c r="C1012" s="108"/>
      <c r="D1012" s="108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4"/>
      <c r="B1013" s="108"/>
      <c r="C1013" s="108"/>
      <c r="D1013" s="108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4"/>
      <c r="B1014" s="108"/>
      <c r="C1014" s="108"/>
      <c r="D1014" s="108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4"/>
      <c r="B1015" s="108"/>
      <c r="C1015" s="108"/>
      <c r="D1015" s="108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4"/>
      <c r="B1016" s="108"/>
      <c r="C1016" s="108"/>
      <c r="D1016" s="108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4"/>
      <c r="B1017" s="108"/>
      <c r="C1017" s="108"/>
      <c r="D1017" s="108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4"/>
      <c r="B1018" s="108"/>
      <c r="C1018" s="108"/>
      <c r="D1018" s="108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4"/>
      <c r="B1019" s="108"/>
      <c r="C1019" s="108"/>
      <c r="D1019" s="108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4"/>
      <c r="B1020" s="108"/>
      <c r="C1020" s="108"/>
      <c r="D1020" s="108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A1021" s="4"/>
      <c r="B1021" s="108"/>
      <c r="C1021" s="108"/>
      <c r="D1021" s="108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>
      <c r="A1022" s="4"/>
      <c r="B1022" s="108"/>
      <c r="C1022" s="108"/>
      <c r="D1022" s="108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>
      <c r="A1023" s="4"/>
      <c r="B1023" s="108"/>
      <c r="C1023" s="108"/>
      <c r="D1023" s="108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>
      <c r="A1024" s="4"/>
      <c r="B1024" s="108"/>
      <c r="C1024" s="108"/>
      <c r="D1024" s="108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>
      <c r="A1025" s="4"/>
      <c r="B1025" s="108"/>
      <c r="C1025" s="108"/>
      <c r="D1025" s="108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>
      <c r="A1026" s="4"/>
      <c r="B1026" s="108"/>
      <c r="C1026" s="108"/>
      <c r="D1026" s="108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>
      <c r="A1027" s="4"/>
      <c r="B1027" s="108"/>
      <c r="C1027" s="108"/>
      <c r="D1027" s="108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>
      <c r="A1028" s="4"/>
      <c r="B1028" s="108"/>
      <c r="C1028" s="108"/>
      <c r="D1028" s="108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>
      <c r="A1029" s="4"/>
      <c r="B1029" s="108"/>
      <c r="C1029" s="108"/>
      <c r="D1029" s="108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>
      <c r="A1030" s="4"/>
      <c r="B1030" s="108"/>
      <c r="C1030" s="108"/>
      <c r="D1030" s="108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>
      <c r="A1031" s="4"/>
      <c r="B1031" s="108"/>
      <c r="C1031" s="108"/>
      <c r="D1031" s="108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>
      <c r="A1032" s="4"/>
      <c r="B1032" s="108"/>
      <c r="C1032" s="108"/>
      <c r="D1032" s="108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>
      <c r="A1033" s="4"/>
      <c r="B1033" s="108"/>
      <c r="C1033" s="108"/>
      <c r="D1033" s="108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>
      <c r="A1034" s="4"/>
      <c r="B1034" s="108"/>
      <c r="C1034" s="108"/>
      <c r="D1034" s="108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>
      <c r="A1035" s="4"/>
      <c r="B1035" s="108"/>
      <c r="C1035" s="108"/>
      <c r="D1035" s="108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>
      <c r="A1036" s="4"/>
      <c r="B1036" s="108"/>
      <c r="C1036" s="108"/>
      <c r="D1036" s="108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>
      <c r="A1037" s="4"/>
      <c r="B1037" s="108"/>
      <c r="C1037" s="108"/>
      <c r="D1037" s="108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>
      <c r="A1038" s="4"/>
      <c r="B1038" s="108"/>
      <c r="C1038" s="108"/>
      <c r="D1038" s="108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>
      <c r="A1039" s="4"/>
      <c r="B1039" s="108"/>
      <c r="C1039" s="108"/>
      <c r="D1039" s="108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>
      <c r="A1040" s="4"/>
      <c r="B1040" s="108"/>
      <c r="C1040" s="108"/>
      <c r="D1040" s="108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>
      <c r="A1041" s="4"/>
      <c r="B1041" s="108"/>
      <c r="C1041" s="108"/>
      <c r="D1041" s="108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>
      <c r="A1042" s="4"/>
      <c r="B1042" s="108"/>
      <c r="C1042" s="108"/>
      <c r="D1042" s="108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>
      <c r="A1043" s="4"/>
      <c r="B1043" s="108"/>
      <c r="C1043" s="108"/>
      <c r="D1043" s="108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>
      <c r="A1044" s="4"/>
      <c r="B1044" s="108"/>
      <c r="C1044" s="108"/>
      <c r="D1044" s="108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</sheetData>
  <mergeCells count="19">
    <mergeCell ref="F3:F4"/>
    <mergeCell ref="G3:H3"/>
    <mergeCell ref="I3:J3"/>
    <mergeCell ref="K3:K4"/>
    <mergeCell ref="F81:L81"/>
    <mergeCell ref="A82:B86"/>
    <mergeCell ref="C83:C85"/>
    <mergeCell ref="D83:E85"/>
    <mergeCell ref="L3:L4"/>
    <mergeCell ref="M3:M4"/>
    <mergeCell ref="N3:N4"/>
    <mergeCell ref="O3:O4"/>
    <mergeCell ref="A1:O1"/>
    <mergeCell ref="A2:A4"/>
    <mergeCell ref="B2:B4"/>
    <mergeCell ref="C2:C4"/>
    <mergeCell ref="D2:D4"/>
    <mergeCell ref="E2:E4"/>
    <mergeCell ref="F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3" width="10.25"/>
    <col customWidth="1" min="14" max="14" width="15.75"/>
  </cols>
  <sheetData>
    <row r="1" ht="34.5" customHeight="1">
      <c r="A1" s="138" t="s">
        <v>2349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/>
      <c r="B3" s="8"/>
      <c r="C3" s="8"/>
      <c r="D3" s="8"/>
      <c r="E3" s="8"/>
      <c r="F3" s="139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112" t="s">
        <v>2112</v>
      </c>
      <c r="N3" s="67" t="s">
        <v>12</v>
      </c>
      <c r="O3" s="67" t="s">
        <v>13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9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2">
        <v>1.0</v>
      </c>
      <c r="B5" s="166" t="s">
        <v>2350</v>
      </c>
      <c r="C5" s="167" t="s">
        <v>2351</v>
      </c>
      <c r="D5" s="168">
        <v>42071.0</v>
      </c>
      <c r="E5" s="168" t="s">
        <v>174</v>
      </c>
      <c r="F5" s="18"/>
      <c r="G5" s="17"/>
      <c r="H5" s="140"/>
      <c r="I5" s="26"/>
      <c r="J5" s="141">
        <v>350.0</v>
      </c>
      <c r="K5" s="33"/>
      <c r="L5" s="142"/>
      <c r="M5" s="143"/>
      <c r="N5" s="23">
        <v>350.0</v>
      </c>
      <c r="O5" s="24">
        <f t="shared" ref="O5:O55" si="1">SUM(F5+G5+H5+I5+J5+K5+L5-N5)</f>
        <v>0</v>
      </c>
      <c r="P5" s="25"/>
      <c r="Q5" s="25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2">
        <v>2.0</v>
      </c>
      <c r="B6" s="166" t="s">
        <v>2350</v>
      </c>
      <c r="C6" s="167" t="s">
        <v>2352</v>
      </c>
      <c r="D6" s="168">
        <v>52206.0</v>
      </c>
      <c r="E6" s="168" t="s">
        <v>376</v>
      </c>
      <c r="F6" s="18"/>
      <c r="G6" s="17"/>
      <c r="H6" s="144"/>
      <c r="I6" s="29">
        <v>350.0</v>
      </c>
      <c r="J6" s="145"/>
      <c r="K6" s="33"/>
      <c r="L6" s="140"/>
      <c r="M6" s="146"/>
      <c r="N6" s="23">
        <v>350.0</v>
      </c>
      <c r="O6" s="24">
        <f t="shared" si="1"/>
        <v>0</v>
      </c>
      <c r="P6" s="25"/>
      <c r="Q6" s="25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2">
        <v>3.0</v>
      </c>
      <c r="B7" s="166" t="s">
        <v>2350</v>
      </c>
      <c r="C7" s="167" t="s">
        <v>2353</v>
      </c>
      <c r="D7" s="168">
        <v>55409.0</v>
      </c>
      <c r="E7" s="168" t="s">
        <v>1379</v>
      </c>
      <c r="F7" s="18"/>
      <c r="G7" s="17"/>
      <c r="H7" s="144"/>
      <c r="I7" s="29">
        <v>10000.0</v>
      </c>
      <c r="J7" s="145"/>
      <c r="K7" s="21"/>
      <c r="L7" s="140"/>
      <c r="M7" s="146"/>
      <c r="N7" s="23">
        <v>10000.0</v>
      </c>
      <c r="O7" s="24">
        <f t="shared" si="1"/>
        <v>0</v>
      </c>
      <c r="P7" s="25"/>
      <c r="Q7" s="25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2">
        <v>4.0</v>
      </c>
      <c r="B8" s="166" t="s">
        <v>2350</v>
      </c>
      <c r="C8" s="167" t="s">
        <v>2354</v>
      </c>
      <c r="D8" s="168">
        <v>57320.0</v>
      </c>
      <c r="E8" s="168" t="s">
        <v>1381</v>
      </c>
      <c r="F8" s="18"/>
      <c r="G8" s="17"/>
      <c r="H8" s="144"/>
      <c r="I8" s="29">
        <v>3600.0</v>
      </c>
      <c r="J8" s="141"/>
      <c r="K8" s="21"/>
      <c r="L8" s="140"/>
      <c r="M8" s="146"/>
      <c r="N8" s="23">
        <v>3600.0</v>
      </c>
      <c r="O8" s="24">
        <f t="shared" si="1"/>
        <v>0</v>
      </c>
      <c r="P8" s="25"/>
      <c r="Q8" s="25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2">
        <v>5.0</v>
      </c>
      <c r="B9" s="166" t="s">
        <v>2350</v>
      </c>
      <c r="C9" s="167" t="s">
        <v>2355</v>
      </c>
      <c r="D9" s="168">
        <v>53067.0</v>
      </c>
      <c r="E9" s="168" t="s">
        <v>2356</v>
      </c>
      <c r="F9" s="18"/>
      <c r="G9" s="17"/>
      <c r="H9" s="144"/>
      <c r="I9" s="29">
        <v>2650.0</v>
      </c>
      <c r="J9" s="141"/>
      <c r="K9" s="21"/>
      <c r="L9" s="140"/>
      <c r="M9" s="146"/>
      <c r="N9" s="23">
        <v>2650.0</v>
      </c>
      <c r="O9" s="24">
        <f t="shared" si="1"/>
        <v>0</v>
      </c>
      <c r="P9" s="25"/>
      <c r="Q9" s="25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2">
        <v>6.0</v>
      </c>
      <c r="B10" s="166" t="s">
        <v>2350</v>
      </c>
      <c r="C10" s="167" t="s">
        <v>2357</v>
      </c>
      <c r="D10" s="168">
        <v>64640.0</v>
      </c>
      <c r="E10" s="168" t="s">
        <v>2358</v>
      </c>
      <c r="F10" s="32"/>
      <c r="G10" s="17"/>
      <c r="H10" s="144"/>
      <c r="I10" s="29">
        <v>27000.0</v>
      </c>
      <c r="J10" s="141"/>
      <c r="K10" s="21"/>
      <c r="L10" s="140"/>
      <c r="M10" s="146"/>
      <c r="N10" s="23">
        <v>27000.0</v>
      </c>
      <c r="O10" s="24">
        <f t="shared" si="1"/>
        <v>0</v>
      </c>
      <c r="P10" s="25"/>
      <c r="Q10" s="25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2">
        <v>7.0</v>
      </c>
      <c r="B11" s="166" t="s">
        <v>2350</v>
      </c>
      <c r="C11" s="167" t="s">
        <v>2359</v>
      </c>
      <c r="D11" s="168">
        <v>50222.0</v>
      </c>
      <c r="E11" s="168" t="s">
        <v>239</v>
      </c>
      <c r="F11" s="18"/>
      <c r="G11" s="17"/>
      <c r="H11" s="169">
        <v>5000.0</v>
      </c>
      <c r="I11" s="26"/>
      <c r="J11" s="141"/>
      <c r="K11" s="21"/>
      <c r="L11" s="140"/>
      <c r="M11" s="146"/>
      <c r="N11" s="23">
        <v>5000.0</v>
      </c>
      <c r="O11" s="24">
        <f t="shared" si="1"/>
        <v>0</v>
      </c>
      <c r="P11" s="25"/>
      <c r="Q11" s="25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2">
        <v>8.0</v>
      </c>
      <c r="B12" s="166" t="s">
        <v>2350</v>
      </c>
      <c r="C12" s="167" t="s">
        <v>2360</v>
      </c>
      <c r="D12" s="168">
        <v>50853.0</v>
      </c>
      <c r="E12" s="168" t="s">
        <v>363</v>
      </c>
      <c r="F12" s="18"/>
      <c r="G12" s="17"/>
      <c r="H12" s="144"/>
      <c r="I12" s="29">
        <v>5000.0</v>
      </c>
      <c r="J12" s="141"/>
      <c r="K12" s="33"/>
      <c r="L12" s="140"/>
      <c r="M12" s="146"/>
      <c r="N12" s="23">
        <v>5000.0</v>
      </c>
      <c r="O12" s="24">
        <f t="shared" si="1"/>
        <v>0</v>
      </c>
      <c r="P12" s="25"/>
      <c r="Q12" s="25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2">
        <v>9.0</v>
      </c>
      <c r="B13" s="166" t="s">
        <v>2350</v>
      </c>
      <c r="C13" s="167" t="s">
        <v>2361</v>
      </c>
      <c r="D13" s="168">
        <v>48854.0</v>
      </c>
      <c r="E13" s="168" t="s">
        <v>620</v>
      </c>
      <c r="F13" s="32"/>
      <c r="G13" s="17"/>
      <c r="H13" s="140"/>
      <c r="I13" s="26"/>
      <c r="J13" s="145">
        <v>9600.0</v>
      </c>
      <c r="K13" s="33"/>
      <c r="L13" s="140"/>
      <c r="M13" s="146"/>
      <c r="N13" s="23">
        <v>9600.0</v>
      </c>
      <c r="O13" s="24">
        <f t="shared" si="1"/>
        <v>0</v>
      </c>
      <c r="P13" s="25"/>
      <c r="Q13" s="25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2">
        <v>10.0</v>
      </c>
      <c r="B14" s="166" t="s">
        <v>2350</v>
      </c>
      <c r="C14" s="167" t="s">
        <v>2362</v>
      </c>
      <c r="D14" s="168">
        <v>25650.0</v>
      </c>
      <c r="E14" s="168" t="s">
        <v>205</v>
      </c>
      <c r="F14" s="18"/>
      <c r="G14" s="37"/>
      <c r="H14" s="144"/>
      <c r="I14" s="29">
        <v>2500.0</v>
      </c>
      <c r="J14" s="141"/>
      <c r="K14" s="33"/>
      <c r="L14" s="140"/>
      <c r="M14" s="146"/>
      <c r="N14" s="23">
        <v>2500.0</v>
      </c>
      <c r="O14" s="24">
        <f t="shared" si="1"/>
        <v>0</v>
      </c>
      <c r="P14" s="25"/>
      <c r="Q14" s="25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2">
        <v>11.0</v>
      </c>
      <c r="B15" s="166" t="s">
        <v>2350</v>
      </c>
      <c r="C15" s="167" t="s">
        <v>2363</v>
      </c>
      <c r="D15" s="168">
        <v>10701.0</v>
      </c>
      <c r="E15" s="168" t="s">
        <v>935</v>
      </c>
      <c r="F15" s="18"/>
      <c r="G15" s="37"/>
      <c r="H15" s="144"/>
      <c r="I15" s="29">
        <v>2500.0</v>
      </c>
      <c r="J15" s="141"/>
      <c r="K15" s="33"/>
      <c r="L15" s="140"/>
      <c r="M15" s="146"/>
      <c r="N15" s="23">
        <v>2500.0</v>
      </c>
      <c r="O15" s="24">
        <f t="shared" si="1"/>
        <v>0</v>
      </c>
      <c r="P15" s="25"/>
      <c r="Q15" s="25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2">
        <v>12.0</v>
      </c>
      <c r="B16" s="166" t="s">
        <v>2350</v>
      </c>
      <c r="C16" s="167" t="s">
        <v>2364</v>
      </c>
      <c r="D16" s="168">
        <v>42046.0</v>
      </c>
      <c r="E16" s="168" t="s">
        <v>93</v>
      </c>
      <c r="F16" s="18"/>
      <c r="G16" s="17"/>
      <c r="H16" s="169">
        <v>15000.0</v>
      </c>
      <c r="I16" s="26"/>
      <c r="J16" s="141"/>
      <c r="K16" s="33"/>
      <c r="L16" s="140"/>
      <c r="M16" s="146"/>
      <c r="N16" s="23">
        <v>15000.0</v>
      </c>
      <c r="O16" s="24">
        <f t="shared" si="1"/>
        <v>0</v>
      </c>
      <c r="P16" s="25"/>
      <c r="Q16" s="2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2">
        <v>13.0</v>
      </c>
      <c r="B17" s="166" t="s">
        <v>2350</v>
      </c>
      <c r="C17" s="167" t="s">
        <v>2365</v>
      </c>
      <c r="D17" s="168">
        <v>22341.0</v>
      </c>
      <c r="E17" s="168" t="s">
        <v>53</v>
      </c>
      <c r="F17" s="18"/>
      <c r="G17" s="40"/>
      <c r="H17" s="144"/>
      <c r="I17" s="29">
        <v>1900.0</v>
      </c>
      <c r="J17" s="141"/>
      <c r="K17" s="33"/>
      <c r="L17" s="140"/>
      <c r="M17" s="146"/>
      <c r="N17" s="23">
        <v>1900.0</v>
      </c>
      <c r="O17" s="24">
        <f t="shared" si="1"/>
        <v>0</v>
      </c>
      <c r="P17" s="25"/>
      <c r="Q17" s="25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2">
        <v>14.0</v>
      </c>
      <c r="B18" s="166" t="s">
        <v>2350</v>
      </c>
      <c r="C18" s="167" t="s">
        <v>2366</v>
      </c>
      <c r="D18" s="168">
        <v>48553.0</v>
      </c>
      <c r="E18" s="168" t="s">
        <v>2367</v>
      </c>
      <c r="F18" s="18"/>
      <c r="G18" s="37"/>
      <c r="H18" s="144"/>
      <c r="I18" s="29">
        <v>3600.0</v>
      </c>
      <c r="J18" s="145"/>
      <c r="K18" s="33"/>
      <c r="L18" s="140"/>
      <c r="M18" s="146"/>
      <c r="N18" s="23">
        <v>3600.0</v>
      </c>
      <c r="O18" s="24">
        <f t="shared" si="1"/>
        <v>0</v>
      </c>
      <c r="P18" s="25"/>
      <c r="Q18" s="25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2">
        <v>15.0</v>
      </c>
      <c r="B19" s="166" t="s">
        <v>2350</v>
      </c>
      <c r="C19" s="167" t="s">
        <v>2368</v>
      </c>
      <c r="D19" s="168">
        <v>51017.0</v>
      </c>
      <c r="E19" s="168" t="s">
        <v>29</v>
      </c>
      <c r="F19" s="18"/>
      <c r="G19" s="37"/>
      <c r="H19" s="169">
        <v>25000.0</v>
      </c>
      <c r="I19" s="26"/>
      <c r="J19" s="145"/>
      <c r="K19" s="33"/>
      <c r="L19" s="140"/>
      <c r="M19" s="146"/>
      <c r="N19" s="23">
        <v>25000.0</v>
      </c>
      <c r="O19" s="24">
        <f t="shared" si="1"/>
        <v>0</v>
      </c>
      <c r="P19" s="25"/>
      <c r="Q19" s="2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2">
        <v>16.0</v>
      </c>
      <c r="B20" s="166" t="s">
        <v>2350</v>
      </c>
      <c r="C20" s="167" t="s">
        <v>2369</v>
      </c>
      <c r="D20" s="168">
        <v>54517.0</v>
      </c>
      <c r="E20" s="168" t="s">
        <v>499</v>
      </c>
      <c r="F20" s="18"/>
      <c r="G20" s="37"/>
      <c r="H20" s="144"/>
      <c r="I20" s="26"/>
      <c r="J20" s="145">
        <v>1400.0</v>
      </c>
      <c r="K20" s="33"/>
      <c r="L20" s="140"/>
      <c r="M20" s="146"/>
      <c r="N20" s="23">
        <v>1400.0</v>
      </c>
      <c r="O20" s="24">
        <f t="shared" si="1"/>
        <v>0</v>
      </c>
      <c r="P20" s="25"/>
      <c r="Q20" s="25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2">
        <v>17.0</v>
      </c>
      <c r="B21" s="166" t="s">
        <v>2350</v>
      </c>
      <c r="C21" s="167" t="s">
        <v>2370</v>
      </c>
      <c r="D21" s="168">
        <v>45193.0</v>
      </c>
      <c r="E21" s="168" t="s">
        <v>982</v>
      </c>
      <c r="F21" s="18"/>
      <c r="G21" s="37"/>
      <c r="H21" s="144"/>
      <c r="I21" s="29">
        <v>1250.0</v>
      </c>
      <c r="J21" s="145"/>
      <c r="K21" s="33"/>
      <c r="L21" s="140"/>
      <c r="M21" s="146"/>
      <c r="N21" s="23">
        <v>1250.0</v>
      </c>
      <c r="O21" s="24">
        <f t="shared" si="1"/>
        <v>0</v>
      </c>
      <c r="P21" s="25"/>
      <c r="Q21" s="25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2">
        <v>18.0</v>
      </c>
      <c r="B22" s="166" t="s">
        <v>2350</v>
      </c>
      <c r="C22" s="167" t="s">
        <v>2371</v>
      </c>
      <c r="D22" s="168">
        <v>10249.0</v>
      </c>
      <c r="E22" s="168" t="s">
        <v>2372</v>
      </c>
      <c r="F22" s="18"/>
      <c r="G22" s="37"/>
      <c r="H22" s="144"/>
      <c r="I22" s="26"/>
      <c r="J22" s="145">
        <v>300.0</v>
      </c>
      <c r="K22" s="33"/>
      <c r="L22" s="140"/>
      <c r="M22" s="146"/>
      <c r="N22" s="23">
        <v>300.0</v>
      </c>
      <c r="O22" s="24">
        <f t="shared" si="1"/>
        <v>0</v>
      </c>
      <c r="P22" s="25"/>
      <c r="Q22" s="25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2">
        <v>19.0</v>
      </c>
      <c r="B23" s="166" t="s">
        <v>2350</v>
      </c>
      <c r="C23" s="167" t="s">
        <v>2373</v>
      </c>
      <c r="D23" s="168">
        <v>21818.0</v>
      </c>
      <c r="E23" s="168" t="s">
        <v>22</v>
      </c>
      <c r="F23" s="18"/>
      <c r="G23" s="37"/>
      <c r="H23" s="144"/>
      <c r="I23" s="29">
        <v>1450.0</v>
      </c>
      <c r="J23" s="145"/>
      <c r="K23" s="33"/>
      <c r="L23" s="140"/>
      <c r="M23" s="146"/>
      <c r="N23" s="23">
        <v>1450.0</v>
      </c>
      <c r="O23" s="24">
        <f t="shared" si="1"/>
        <v>0</v>
      </c>
      <c r="P23" s="25"/>
      <c r="Q23" s="25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2">
        <v>20.0</v>
      </c>
      <c r="B24" s="166" t="s">
        <v>2350</v>
      </c>
      <c r="C24" s="167" t="s">
        <v>2374</v>
      </c>
      <c r="D24" s="168">
        <v>60770.0</v>
      </c>
      <c r="E24" s="168" t="s">
        <v>1376</v>
      </c>
      <c r="F24" s="32"/>
      <c r="G24" s="37"/>
      <c r="H24" s="144"/>
      <c r="I24" s="29">
        <v>2900.0</v>
      </c>
      <c r="J24" s="145"/>
      <c r="K24" s="33"/>
      <c r="L24" s="140"/>
      <c r="M24" s="146"/>
      <c r="N24" s="23">
        <v>2900.0</v>
      </c>
      <c r="O24" s="24">
        <f t="shared" si="1"/>
        <v>0</v>
      </c>
      <c r="P24" s="25"/>
      <c r="Q24" s="25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2">
        <v>21.0</v>
      </c>
      <c r="B25" s="166" t="s">
        <v>2350</v>
      </c>
      <c r="C25" s="167" t="s">
        <v>2375</v>
      </c>
      <c r="D25" s="168">
        <v>53249.0</v>
      </c>
      <c r="E25" s="168" t="s">
        <v>472</v>
      </c>
      <c r="F25" s="18"/>
      <c r="G25" s="37"/>
      <c r="H25" s="144"/>
      <c r="I25" s="29">
        <v>900.0</v>
      </c>
      <c r="J25" s="145"/>
      <c r="K25" s="33"/>
      <c r="L25" s="140"/>
      <c r="M25" s="146"/>
      <c r="N25" s="23">
        <v>900.0</v>
      </c>
      <c r="O25" s="24">
        <f t="shared" si="1"/>
        <v>0</v>
      </c>
      <c r="P25" s="25"/>
      <c r="Q25" s="25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2">
        <v>22.0</v>
      </c>
      <c r="B26" s="166" t="s">
        <v>2350</v>
      </c>
      <c r="C26" s="167" t="s">
        <v>2376</v>
      </c>
      <c r="D26" s="168">
        <v>49720.0</v>
      </c>
      <c r="E26" s="168" t="s">
        <v>2377</v>
      </c>
      <c r="F26" s="18"/>
      <c r="G26" s="37"/>
      <c r="H26" s="144"/>
      <c r="I26" s="29">
        <v>4490.0</v>
      </c>
      <c r="J26" s="145"/>
      <c r="K26" s="33"/>
      <c r="L26" s="144"/>
      <c r="M26" s="146"/>
      <c r="N26" s="23">
        <v>4490.0</v>
      </c>
      <c r="O26" s="24">
        <f t="shared" si="1"/>
        <v>0</v>
      </c>
      <c r="P26" s="25"/>
      <c r="Q26" s="25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2">
        <v>23.0</v>
      </c>
      <c r="B27" s="166" t="s">
        <v>2350</v>
      </c>
      <c r="C27" s="167" t="s">
        <v>2378</v>
      </c>
      <c r="D27" s="168">
        <v>64322.0</v>
      </c>
      <c r="E27" s="168" t="s">
        <v>2379</v>
      </c>
      <c r="F27" s="32"/>
      <c r="G27" s="37"/>
      <c r="H27" s="144"/>
      <c r="I27" s="29">
        <v>3050.0</v>
      </c>
      <c r="J27" s="145"/>
      <c r="K27" s="33"/>
      <c r="L27" s="140"/>
      <c r="M27" s="146"/>
      <c r="N27" s="23">
        <v>3050.0</v>
      </c>
      <c r="O27" s="24">
        <f t="shared" si="1"/>
        <v>0</v>
      </c>
      <c r="P27" s="25"/>
      <c r="Q27" s="25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2">
        <v>24.0</v>
      </c>
      <c r="B28" s="166" t="s">
        <v>2350</v>
      </c>
      <c r="C28" s="167" t="s">
        <v>2380</v>
      </c>
      <c r="D28" s="168">
        <v>53249.0</v>
      </c>
      <c r="E28" s="168" t="s">
        <v>472</v>
      </c>
      <c r="F28" s="18"/>
      <c r="G28" s="37"/>
      <c r="H28" s="144"/>
      <c r="I28" s="29">
        <v>15000.0</v>
      </c>
      <c r="J28" s="145"/>
      <c r="K28" s="33"/>
      <c r="L28" s="140"/>
      <c r="M28" s="146"/>
      <c r="N28" s="23">
        <v>15000.0</v>
      </c>
      <c r="O28" s="24">
        <f t="shared" si="1"/>
        <v>0</v>
      </c>
      <c r="P28" s="25"/>
      <c r="Q28" s="25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2">
        <v>25.0</v>
      </c>
      <c r="B29" s="166" t="s">
        <v>2350</v>
      </c>
      <c r="C29" s="167" t="s">
        <v>2381</v>
      </c>
      <c r="D29" s="168">
        <v>13781.0</v>
      </c>
      <c r="E29" s="168" t="s">
        <v>447</v>
      </c>
      <c r="F29" s="18"/>
      <c r="G29" s="37"/>
      <c r="H29" s="144"/>
      <c r="I29" s="29">
        <v>1400.0</v>
      </c>
      <c r="J29" s="145"/>
      <c r="K29" s="33"/>
      <c r="L29" s="140"/>
      <c r="M29" s="146"/>
      <c r="N29" s="23">
        <v>1400.0</v>
      </c>
      <c r="O29" s="24">
        <f t="shared" si="1"/>
        <v>0</v>
      </c>
      <c r="P29" s="25"/>
      <c r="Q29" s="25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2">
        <v>26.0</v>
      </c>
      <c r="B30" s="166" t="s">
        <v>2350</v>
      </c>
      <c r="C30" s="167" t="s">
        <v>2382</v>
      </c>
      <c r="D30" s="168">
        <v>53651.0</v>
      </c>
      <c r="E30" s="168" t="s">
        <v>2383</v>
      </c>
      <c r="F30" s="32"/>
      <c r="G30" s="37"/>
      <c r="H30" s="144"/>
      <c r="I30" s="26"/>
      <c r="J30" s="145">
        <v>300.0</v>
      </c>
      <c r="K30" s="33"/>
      <c r="L30" s="140"/>
      <c r="M30" s="146"/>
      <c r="N30" s="23">
        <v>300.0</v>
      </c>
      <c r="O30" s="24">
        <f t="shared" si="1"/>
        <v>0</v>
      </c>
      <c r="P30" s="25"/>
      <c r="Q30" s="25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2">
        <v>27.0</v>
      </c>
      <c r="B31" s="166" t="s">
        <v>2350</v>
      </c>
      <c r="C31" s="167" t="s">
        <v>2384</v>
      </c>
      <c r="D31" s="168">
        <v>54226.0</v>
      </c>
      <c r="E31" s="168" t="s">
        <v>37</v>
      </c>
      <c r="F31" s="32"/>
      <c r="G31" s="37"/>
      <c r="H31" s="144"/>
      <c r="I31" s="26"/>
      <c r="J31" s="145">
        <v>1600.0</v>
      </c>
      <c r="K31" s="33"/>
      <c r="L31" s="140"/>
      <c r="M31" s="146"/>
      <c r="N31" s="23">
        <v>1600.0</v>
      </c>
      <c r="O31" s="24">
        <f t="shared" si="1"/>
        <v>0</v>
      </c>
      <c r="P31" s="25"/>
      <c r="Q31" s="2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2">
        <v>28.0</v>
      </c>
      <c r="B32" s="166" t="s">
        <v>2350</v>
      </c>
      <c r="C32" s="167" t="s">
        <v>2385</v>
      </c>
      <c r="D32" s="168">
        <v>22332.0</v>
      </c>
      <c r="E32" s="168" t="s">
        <v>179</v>
      </c>
      <c r="F32" s="18"/>
      <c r="G32" s="37"/>
      <c r="H32" s="144"/>
      <c r="I32" s="29">
        <v>15000.0</v>
      </c>
      <c r="J32" s="145"/>
      <c r="K32" s="33"/>
      <c r="L32" s="140"/>
      <c r="M32" s="146"/>
      <c r="N32" s="23">
        <v>15000.0</v>
      </c>
      <c r="O32" s="24">
        <f t="shared" si="1"/>
        <v>0</v>
      </c>
      <c r="P32" s="25"/>
      <c r="Q32" s="2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1.75" customHeight="1">
      <c r="A33" s="12">
        <v>29.0</v>
      </c>
      <c r="B33" s="166" t="s">
        <v>2350</v>
      </c>
      <c r="C33" s="168" t="s">
        <v>2386</v>
      </c>
      <c r="D33" s="168">
        <v>62887.0</v>
      </c>
      <c r="E33" s="168" t="s">
        <v>172</v>
      </c>
      <c r="F33" s="147"/>
      <c r="G33" s="160">
        <v>2500.0</v>
      </c>
      <c r="H33" s="149"/>
      <c r="I33" s="150"/>
      <c r="J33" s="151"/>
      <c r="K33" s="152"/>
      <c r="L33" s="153"/>
      <c r="M33" s="154"/>
      <c r="N33" s="170">
        <v>2500.0</v>
      </c>
      <c r="O33" s="24">
        <f t="shared" si="1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12">
        <v>30.0</v>
      </c>
      <c r="B34" s="166" t="s">
        <v>2350</v>
      </c>
      <c r="C34" s="168" t="s">
        <v>2387</v>
      </c>
      <c r="D34" s="168">
        <v>50537.0</v>
      </c>
      <c r="E34" s="168" t="s">
        <v>2388</v>
      </c>
      <c r="F34" s="147"/>
      <c r="G34" s="160">
        <v>3600.0</v>
      </c>
      <c r="H34" s="155"/>
      <c r="I34" s="156"/>
      <c r="J34" s="151"/>
      <c r="K34" s="152"/>
      <c r="L34" s="153"/>
      <c r="M34" s="154"/>
      <c r="N34" s="170">
        <v>3600.0</v>
      </c>
      <c r="O34" s="24">
        <f t="shared" si="1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>
      <c r="A35" s="12">
        <v>31.0</v>
      </c>
      <c r="B35" s="166" t="s">
        <v>2350</v>
      </c>
      <c r="C35" s="168" t="s">
        <v>2389</v>
      </c>
      <c r="D35" s="168">
        <v>48136.0</v>
      </c>
      <c r="E35" s="168" t="s">
        <v>314</v>
      </c>
      <c r="F35" s="147"/>
      <c r="G35" s="148"/>
      <c r="H35" s="155"/>
      <c r="I35" s="150">
        <v>12500.0</v>
      </c>
      <c r="J35" s="151"/>
      <c r="K35" s="152"/>
      <c r="L35" s="153"/>
      <c r="M35" s="154"/>
      <c r="N35" s="170">
        <v>12500.0</v>
      </c>
      <c r="O35" s="24">
        <f t="shared" si="1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>
      <c r="A36" s="12">
        <v>32.0</v>
      </c>
      <c r="B36" s="166" t="s">
        <v>2350</v>
      </c>
      <c r="C36" s="168" t="s">
        <v>2390</v>
      </c>
      <c r="D36" s="168">
        <v>63147.0</v>
      </c>
      <c r="E36" s="168" t="s">
        <v>1075</v>
      </c>
      <c r="F36" s="147"/>
      <c r="G36" s="148"/>
      <c r="H36" s="149"/>
      <c r="I36" s="150">
        <v>1050.0</v>
      </c>
      <c r="J36" s="158"/>
      <c r="K36" s="152"/>
      <c r="L36" s="153"/>
      <c r="M36" s="154"/>
      <c r="N36" s="170">
        <v>1050.0</v>
      </c>
      <c r="O36" s="24">
        <f t="shared" si="1"/>
        <v>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>
      <c r="A37" s="12">
        <v>33.0</v>
      </c>
      <c r="B37" s="166" t="s">
        <v>2350</v>
      </c>
      <c r="C37" s="168" t="s">
        <v>2391</v>
      </c>
      <c r="D37" s="168">
        <v>64652.0</v>
      </c>
      <c r="E37" s="168" t="s">
        <v>2392</v>
      </c>
      <c r="F37" s="147"/>
      <c r="G37" s="148"/>
      <c r="H37" s="149"/>
      <c r="I37" s="150">
        <v>27000.0</v>
      </c>
      <c r="J37" s="158"/>
      <c r="K37" s="159"/>
      <c r="L37" s="153"/>
      <c r="M37" s="154"/>
      <c r="N37" s="170">
        <v>27000.0</v>
      </c>
      <c r="O37" s="24">
        <f t="shared" si="1"/>
        <v>0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>
      <c r="A38" s="12">
        <v>34.0</v>
      </c>
      <c r="B38" s="166" t="s">
        <v>2350</v>
      </c>
      <c r="C38" s="168" t="s">
        <v>2393</v>
      </c>
      <c r="D38" s="168">
        <v>51406.0</v>
      </c>
      <c r="E38" s="168" t="s">
        <v>128</v>
      </c>
      <c r="F38" s="147"/>
      <c r="G38" s="160"/>
      <c r="H38" s="149"/>
      <c r="I38" s="150">
        <v>2500.0</v>
      </c>
      <c r="J38" s="151"/>
      <c r="K38" s="152"/>
      <c r="L38" s="153"/>
      <c r="M38" s="154"/>
      <c r="N38" s="170">
        <v>2500.0</v>
      </c>
      <c r="O38" s="24">
        <f t="shared" si="1"/>
        <v>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>
      <c r="A39" s="12">
        <v>35.0</v>
      </c>
      <c r="B39" s="166" t="s">
        <v>2350</v>
      </c>
      <c r="C39" s="168" t="s">
        <v>2394</v>
      </c>
      <c r="D39" s="168">
        <v>54742.0</v>
      </c>
      <c r="E39" s="168" t="s">
        <v>2395</v>
      </c>
      <c r="F39" s="147"/>
      <c r="G39" s="148"/>
      <c r="H39" s="149"/>
      <c r="I39" s="150">
        <v>6150.0</v>
      </c>
      <c r="J39" s="158"/>
      <c r="K39" s="152"/>
      <c r="L39" s="161"/>
      <c r="M39" s="154"/>
      <c r="N39" s="170">
        <v>6150.0</v>
      </c>
      <c r="O39" s="24">
        <f t="shared" si="1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ht="21.75" customHeight="1">
      <c r="A40" s="12">
        <v>36.0</v>
      </c>
      <c r="B40" s="166" t="s">
        <v>2350</v>
      </c>
      <c r="C40" s="168" t="s">
        <v>2396</v>
      </c>
      <c r="D40" s="168">
        <v>62790.0</v>
      </c>
      <c r="E40" s="168" t="s">
        <v>1332</v>
      </c>
      <c r="F40" s="147"/>
      <c r="G40" s="162"/>
      <c r="H40" s="153"/>
      <c r="I40" s="150">
        <v>150.0</v>
      </c>
      <c r="J40" s="151"/>
      <c r="K40" s="159"/>
      <c r="L40" s="153"/>
      <c r="M40" s="154"/>
      <c r="N40" s="170">
        <v>150.0</v>
      </c>
      <c r="O40" s="24">
        <f t="shared" si="1"/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ht="21.75" customHeight="1">
      <c r="A41" s="12">
        <v>37.0</v>
      </c>
      <c r="B41" s="166" t="s">
        <v>2350</v>
      </c>
      <c r="C41" s="168" t="s">
        <v>2397</v>
      </c>
      <c r="D41" s="168">
        <v>50436.0</v>
      </c>
      <c r="E41" s="168" t="s">
        <v>408</v>
      </c>
      <c r="F41" s="147"/>
      <c r="G41" s="162"/>
      <c r="H41" s="153"/>
      <c r="I41" s="150"/>
      <c r="J41" s="158">
        <v>580.0</v>
      </c>
      <c r="K41" s="159"/>
      <c r="L41" s="153"/>
      <c r="M41" s="154"/>
      <c r="N41" s="170">
        <v>580.0</v>
      </c>
      <c r="O41" s="24">
        <f t="shared" si="1"/>
        <v>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ht="21.75" customHeight="1">
      <c r="A42" s="12">
        <v>38.0</v>
      </c>
      <c r="B42" s="166" t="s">
        <v>2350</v>
      </c>
      <c r="C42" s="168" t="s">
        <v>2398</v>
      </c>
      <c r="D42" s="168">
        <v>57462.0</v>
      </c>
      <c r="E42" s="168" t="s">
        <v>1246</v>
      </c>
      <c r="F42" s="147"/>
      <c r="G42" s="162"/>
      <c r="H42" s="153"/>
      <c r="I42" s="150"/>
      <c r="J42" s="158">
        <v>5350.0</v>
      </c>
      <c r="K42" s="159"/>
      <c r="L42" s="153"/>
      <c r="M42" s="154"/>
      <c r="N42" s="170">
        <v>5350.0</v>
      </c>
      <c r="O42" s="24">
        <f t="shared" si="1"/>
        <v>0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ht="21.75" customHeight="1">
      <c r="A43" s="12">
        <v>39.0</v>
      </c>
      <c r="B43" s="166" t="s">
        <v>2350</v>
      </c>
      <c r="C43" s="168" t="s">
        <v>2399</v>
      </c>
      <c r="D43" s="168">
        <v>10001.0</v>
      </c>
      <c r="E43" s="168" t="s">
        <v>901</v>
      </c>
      <c r="F43" s="147"/>
      <c r="G43" s="162"/>
      <c r="H43" s="153"/>
      <c r="I43" s="150">
        <v>5000.0</v>
      </c>
      <c r="J43" s="151"/>
      <c r="K43" s="159"/>
      <c r="L43" s="153"/>
      <c r="M43" s="154"/>
      <c r="N43" s="170">
        <v>5000.0</v>
      </c>
      <c r="O43" s="24">
        <f t="shared" si="1"/>
        <v>0</v>
      </c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ht="21.75" customHeight="1">
      <c r="A44" s="12">
        <v>40.0</v>
      </c>
      <c r="B44" s="166" t="s">
        <v>2350</v>
      </c>
      <c r="C44" s="168" t="s">
        <v>2400</v>
      </c>
      <c r="D44" s="168">
        <v>47787.0</v>
      </c>
      <c r="E44" s="168" t="s">
        <v>967</v>
      </c>
      <c r="F44" s="147"/>
      <c r="G44" s="162"/>
      <c r="H44" s="164">
        <v>11000.0</v>
      </c>
      <c r="I44" s="150"/>
      <c r="J44" s="151"/>
      <c r="K44" s="159"/>
      <c r="L44" s="153"/>
      <c r="M44" s="154"/>
      <c r="N44" s="170">
        <v>11000.0</v>
      </c>
      <c r="O44" s="24">
        <f t="shared" si="1"/>
        <v>0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ht="21.75" customHeight="1">
      <c r="A45" s="12">
        <v>41.0</v>
      </c>
      <c r="B45" s="166" t="s">
        <v>2350</v>
      </c>
      <c r="C45" s="168" t="s">
        <v>2401</v>
      </c>
      <c r="D45" s="168">
        <v>61420.0</v>
      </c>
      <c r="E45" s="168" t="s">
        <v>451</v>
      </c>
      <c r="F45" s="147"/>
      <c r="G45" s="162"/>
      <c r="H45" s="153"/>
      <c r="I45" s="150">
        <v>300.0</v>
      </c>
      <c r="J45" s="151"/>
      <c r="K45" s="159"/>
      <c r="L45" s="153"/>
      <c r="M45" s="154"/>
      <c r="N45" s="170">
        <v>300.0</v>
      </c>
      <c r="O45" s="24">
        <f t="shared" si="1"/>
        <v>0</v>
      </c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ht="21.75" customHeight="1">
      <c r="A46" s="12">
        <v>42.0</v>
      </c>
      <c r="B46" s="166" t="s">
        <v>2350</v>
      </c>
      <c r="C46" s="168" t="s">
        <v>2402</v>
      </c>
      <c r="D46" s="168">
        <v>63294.0</v>
      </c>
      <c r="E46" s="168" t="s">
        <v>2403</v>
      </c>
      <c r="F46" s="147"/>
      <c r="G46" s="162"/>
      <c r="H46" s="164">
        <v>27000.0</v>
      </c>
      <c r="I46" s="157"/>
      <c r="J46" s="158"/>
      <c r="K46" s="159"/>
      <c r="L46" s="153"/>
      <c r="M46" s="154"/>
      <c r="N46" s="170">
        <v>27000.0</v>
      </c>
      <c r="O46" s="24">
        <f t="shared" si="1"/>
        <v>0</v>
      </c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ht="21.75" customHeight="1">
      <c r="A47" s="12">
        <v>43.0</v>
      </c>
      <c r="B47" s="166" t="s">
        <v>2350</v>
      </c>
      <c r="C47" s="168" t="s">
        <v>2404</v>
      </c>
      <c r="D47" s="168">
        <v>13762.0</v>
      </c>
      <c r="E47" s="168" t="s">
        <v>833</v>
      </c>
      <c r="F47" s="147"/>
      <c r="G47" s="162"/>
      <c r="H47" s="153"/>
      <c r="I47" s="157"/>
      <c r="J47" s="158">
        <v>2500.0</v>
      </c>
      <c r="K47" s="159"/>
      <c r="L47" s="153"/>
      <c r="M47" s="154"/>
      <c r="N47" s="170">
        <v>2500.0</v>
      </c>
      <c r="O47" s="24">
        <f t="shared" si="1"/>
        <v>0</v>
      </c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ht="21.75" customHeight="1">
      <c r="A48" s="12">
        <v>44.0</v>
      </c>
      <c r="B48" s="166" t="s">
        <v>2350</v>
      </c>
      <c r="C48" s="168" t="s">
        <v>2405</v>
      </c>
      <c r="D48" s="168">
        <v>52247.0</v>
      </c>
      <c r="E48" s="168" t="s">
        <v>2406</v>
      </c>
      <c r="F48" s="147"/>
      <c r="G48" s="162"/>
      <c r="H48" s="153"/>
      <c r="I48" s="156"/>
      <c r="J48" s="158">
        <v>2500.0</v>
      </c>
      <c r="K48" s="159"/>
      <c r="L48" s="153"/>
      <c r="M48" s="154"/>
      <c r="N48" s="170">
        <v>2500.0</v>
      </c>
      <c r="O48" s="24">
        <f t="shared" si="1"/>
        <v>0</v>
      </c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ht="21.75" customHeight="1">
      <c r="A49" s="12">
        <v>45.0</v>
      </c>
      <c r="B49" s="166" t="s">
        <v>2350</v>
      </c>
      <c r="C49" s="168" t="s">
        <v>2407</v>
      </c>
      <c r="D49" s="168">
        <v>30895.0</v>
      </c>
      <c r="E49" s="168" t="s">
        <v>647</v>
      </c>
      <c r="F49" s="147"/>
      <c r="G49" s="162"/>
      <c r="H49" s="153"/>
      <c r="I49" s="150">
        <v>18000.0</v>
      </c>
      <c r="J49" s="151"/>
      <c r="K49" s="159"/>
      <c r="L49" s="153"/>
      <c r="M49" s="154"/>
      <c r="N49" s="170">
        <v>18000.0</v>
      </c>
      <c r="O49" s="24">
        <f t="shared" si="1"/>
        <v>0</v>
      </c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ht="21.75" customHeight="1">
      <c r="A50" s="12">
        <v>46.0</v>
      </c>
      <c r="B50" s="166" t="s">
        <v>2350</v>
      </c>
      <c r="C50" s="168" t="s">
        <v>2408</v>
      </c>
      <c r="D50" s="168">
        <v>50436.0</v>
      </c>
      <c r="E50" s="168" t="s">
        <v>408</v>
      </c>
      <c r="F50" s="147"/>
      <c r="G50" s="162"/>
      <c r="H50" s="153"/>
      <c r="I50" s="150">
        <v>10000.0</v>
      </c>
      <c r="J50" s="151"/>
      <c r="K50" s="159"/>
      <c r="L50" s="153"/>
      <c r="M50" s="154"/>
      <c r="N50" s="170">
        <v>10000.0</v>
      </c>
      <c r="O50" s="24">
        <f t="shared" si="1"/>
        <v>0</v>
      </c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ht="21.75" customHeight="1">
      <c r="A51" s="12">
        <v>47.0</v>
      </c>
      <c r="B51" s="166" t="s">
        <v>2350</v>
      </c>
      <c r="C51" s="168" t="s">
        <v>2409</v>
      </c>
      <c r="D51" s="168">
        <v>50821.0</v>
      </c>
      <c r="E51" s="168" t="s">
        <v>1437</v>
      </c>
      <c r="F51" s="171">
        <v>367.0</v>
      </c>
      <c r="G51" s="163"/>
      <c r="H51" s="153"/>
      <c r="I51" s="157"/>
      <c r="J51" s="151"/>
      <c r="K51" s="159"/>
      <c r="L51" s="153"/>
      <c r="M51" s="154"/>
      <c r="N51" s="170">
        <v>367.0</v>
      </c>
      <c r="O51" s="24">
        <f t="shared" si="1"/>
        <v>0</v>
      </c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ht="21.75" customHeight="1">
      <c r="A52" s="12">
        <v>48.0</v>
      </c>
      <c r="B52" s="166" t="s">
        <v>2350</v>
      </c>
      <c r="C52" s="168" t="s">
        <v>2410</v>
      </c>
      <c r="D52" s="168">
        <v>21937.0</v>
      </c>
      <c r="E52" s="168" t="s">
        <v>198</v>
      </c>
      <c r="F52" s="147"/>
      <c r="G52" s="162"/>
      <c r="H52" s="153"/>
      <c r="I52" s="150">
        <v>20000.0</v>
      </c>
      <c r="J52" s="151"/>
      <c r="K52" s="159"/>
      <c r="L52" s="153"/>
      <c r="M52" s="154"/>
      <c r="N52" s="170">
        <v>20000.0</v>
      </c>
      <c r="O52" s="24">
        <f t="shared" si="1"/>
        <v>0</v>
      </c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ht="21.75" customHeight="1">
      <c r="A53" s="12">
        <v>49.0</v>
      </c>
      <c r="B53" s="166" t="s">
        <v>2350</v>
      </c>
      <c r="C53" s="168" t="s">
        <v>2411</v>
      </c>
      <c r="D53" s="168">
        <v>25650.0</v>
      </c>
      <c r="E53" s="168" t="s">
        <v>205</v>
      </c>
      <c r="F53" s="147"/>
      <c r="G53" s="162"/>
      <c r="H53" s="153"/>
      <c r="I53" s="156"/>
      <c r="J53" s="151"/>
      <c r="K53" s="159">
        <v>8000.0</v>
      </c>
      <c r="L53" s="153"/>
      <c r="M53" s="154"/>
      <c r="N53" s="170">
        <v>8000.0</v>
      </c>
      <c r="O53" s="24">
        <f t="shared" si="1"/>
        <v>0</v>
      </c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ht="21.75" customHeight="1">
      <c r="A54" s="12">
        <v>50.0</v>
      </c>
      <c r="B54" s="166" t="s">
        <v>2350</v>
      </c>
      <c r="C54" s="168" t="s">
        <v>2412</v>
      </c>
      <c r="D54" s="168">
        <v>10271.0</v>
      </c>
      <c r="E54" s="168" t="s">
        <v>1190</v>
      </c>
      <c r="F54" s="147"/>
      <c r="G54" s="163"/>
      <c r="H54" s="164">
        <v>37500.0</v>
      </c>
      <c r="I54" s="157"/>
      <c r="J54" s="151"/>
      <c r="K54" s="159"/>
      <c r="L54" s="153"/>
      <c r="M54" s="154"/>
      <c r="N54" s="170">
        <v>37500.0</v>
      </c>
      <c r="O54" s="24">
        <f t="shared" si="1"/>
        <v>0</v>
      </c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ht="21.75" customHeight="1">
      <c r="A55" s="12">
        <v>51.0</v>
      </c>
      <c r="B55" s="166" t="s">
        <v>2350</v>
      </c>
      <c r="C55" s="168" t="s">
        <v>2413</v>
      </c>
      <c r="D55" s="168">
        <v>25650.0</v>
      </c>
      <c r="E55" s="168" t="s">
        <v>205</v>
      </c>
      <c r="F55" s="147"/>
      <c r="G55" s="163"/>
      <c r="H55" s="153"/>
      <c r="I55" s="157"/>
      <c r="J55" s="151"/>
      <c r="K55" s="159">
        <v>10200.0</v>
      </c>
      <c r="L55" s="153"/>
      <c r="M55" s="154"/>
      <c r="N55" s="170">
        <v>10200.0</v>
      </c>
      <c r="O55" s="24">
        <f t="shared" si="1"/>
        <v>0</v>
      </c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ht="21.75" customHeight="1">
      <c r="A56" s="12"/>
      <c r="B56" s="127"/>
      <c r="C56" s="127"/>
      <c r="D56" s="127"/>
      <c r="E56" s="128"/>
      <c r="F56" s="147">
        <f t="shared" ref="F56:O56" si="2">SUM(F5:F55)</f>
        <v>367</v>
      </c>
      <c r="G56" s="162">
        <f t="shared" si="2"/>
        <v>6100</v>
      </c>
      <c r="H56" s="153">
        <f t="shared" si="2"/>
        <v>120500</v>
      </c>
      <c r="I56" s="157">
        <f t="shared" si="2"/>
        <v>207190</v>
      </c>
      <c r="J56" s="151">
        <f t="shared" si="2"/>
        <v>24480</v>
      </c>
      <c r="K56" s="152">
        <f t="shared" si="2"/>
        <v>18200</v>
      </c>
      <c r="L56" s="153">
        <f t="shared" si="2"/>
        <v>0</v>
      </c>
      <c r="M56" s="154">
        <f t="shared" si="2"/>
        <v>0</v>
      </c>
      <c r="N56" s="122">
        <f t="shared" si="2"/>
        <v>376837</v>
      </c>
      <c r="O56" s="165">
        <f t="shared" si="2"/>
        <v>0</v>
      </c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</row>
    <row r="57">
      <c r="A57" s="85"/>
      <c r="B57" s="106"/>
      <c r="C57" s="106"/>
      <c r="D57" s="106"/>
      <c r="E57" s="85"/>
      <c r="F57" s="137">
        <f>F56+G56+H56+I56+J56+K56+L56+M56</f>
        <v>376837</v>
      </c>
      <c r="G57" s="2"/>
      <c r="H57" s="2"/>
      <c r="I57" s="2"/>
      <c r="J57" s="2"/>
      <c r="K57" s="2"/>
      <c r="L57" s="3"/>
      <c r="M57" s="113"/>
      <c r="N57" s="105"/>
      <c r="O57" s="87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>
      <c r="A58" s="88"/>
      <c r="C58" s="106"/>
      <c r="D58" s="106"/>
      <c r="E58" s="85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C59" s="107"/>
      <c r="D59" s="90" t="s">
        <v>260</v>
      </c>
      <c r="E59" s="57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C60" s="8"/>
      <c r="D60" s="58"/>
      <c r="E60" s="59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C61" s="9"/>
      <c r="D61" s="60"/>
      <c r="E61" s="61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C62" s="108"/>
      <c r="D62" s="108"/>
      <c r="E62" s="4"/>
      <c r="F62" s="4" t="s">
        <v>261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108"/>
      <c r="C63" s="108"/>
      <c r="D63" s="10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33.75" customHeight="1">
      <c r="A64" s="4"/>
      <c r="B64" s="108"/>
      <c r="C64" s="108"/>
      <c r="D64" s="10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108"/>
      <c r="C65" s="108"/>
      <c r="D65" s="10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108"/>
      <c r="C66" s="108"/>
      <c r="D66" s="10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108"/>
      <c r="C67" s="108"/>
      <c r="D67" s="10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108"/>
      <c r="C68" s="108"/>
      <c r="D68" s="10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108"/>
      <c r="C69" s="108"/>
      <c r="D69" s="10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108"/>
      <c r="C70" s="108"/>
      <c r="D70" s="10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108"/>
      <c r="C71" s="108"/>
      <c r="D71" s="10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108"/>
      <c r="C72" s="108"/>
      <c r="D72" s="10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108"/>
      <c r="C73" s="108"/>
      <c r="D73" s="10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108"/>
      <c r="C74" s="108"/>
      <c r="D74" s="10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108"/>
      <c r="C75" s="108"/>
      <c r="D75" s="10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108"/>
      <c r="C76" s="108"/>
      <c r="D76" s="10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108"/>
      <c r="C77" s="108"/>
      <c r="D77" s="10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108"/>
      <c r="C78" s="108"/>
      <c r="D78" s="10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108"/>
      <c r="C79" s="108"/>
      <c r="D79" s="10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108"/>
      <c r="C80" s="108"/>
      <c r="D80" s="10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108"/>
      <c r="C81" s="108"/>
      <c r="D81" s="10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108"/>
      <c r="C82" s="108"/>
      <c r="D82" s="10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108"/>
      <c r="C83" s="108"/>
      <c r="D83" s="10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108"/>
      <c r="C84" s="108"/>
      <c r="D84" s="10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108"/>
      <c r="C85" s="108"/>
      <c r="D85" s="10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108"/>
      <c r="C86" s="108"/>
      <c r="D86" s="10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108"/>
      <c r="C87" s="108"/>
      <c r="D87" s="10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108"/>
      <c r="C88" s="108"/>
      <c r="D88" s="10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108"/>
      <c r="C89" s="108"/>
      <c r="D89" s="10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108"/>
      <c r="C90" s="108"/>
      <c r="D90" s="10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108"/>
      <c r="C91" s="108"/>
      <c r="D91" s="10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108"/>
      <c r="C92" s="108"/>
      <c r="D92" s="10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108"/>
      <c r="C93" s="108"/>
      <c r="D93" s="10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108"/>
      <c r="C94" s="108"/>
      <c r="D94" s="10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108"/>
      <c r="C95" s="108"/>
      <c r="D95" s="10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108"/>
      <c r="C96" s="108"/>
      <c r="D96" s="10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108"/>
      <c r="C97" s="108"/>
      <c r="D97" s="10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108"/>
      <c r="C98" s="108"/>
      <c r="D98" s="10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108"/>
      <c r="C99" s="108"/>
      <c r="D99" s="10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108"/>
      <c r="C100" s="108"/>
      <c r="D100" s="10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108"/>
      <c r="C101" s="108"/>
      <c r="D101" s="10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108"/>
      <c r="C102" s="108"/>
      <c r="D102" s="10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108"/>
      <c r="C103" s="108"/>
      <c r="D103" s="10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108"/>
      <c r="C104" s="108"/>
      <c r="D104" s="10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108"/>
      <c r="C105" s="108"/>
      <c r="D105" s="10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108"/>
      <c r="C106" s="108"/>
      <c r="D106" s="10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108"/>
      <c r="C107" s="108"/>
      <c r="D107" s="10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108"/>
      <c r="C108" s="108"/>
      <c r="D108" s="10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108"/>
      <c r="C109" s="108"/>
      <c r="D109" s="10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108"/>
      <c r="C110" s="108"/>
      <c r="D110" s="10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108"/>
      <c r="C111" s="108"/>
      <c r="D111" s="10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108"/>
      <c r="C112" s="108"/>
      <c r="D112" s="10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108"/>
      <c r="C113" s="108"/>
      <c r="D113" s="10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108"/>
      <c r="C114" s="108"/>
      <c r="D114" s="10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108"/>
      <c r="C115" s="108"/>
      <c r="D115" s="10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108"/>
      <c r="C116" s="108"/>
      <c r="D116" s="10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108"/>
      <c r="C117" s="108"/>
      <c r="D117" s="10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108"/>
      <c r="C118" s="108"/>
      <c r="D118" s="10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108"/>
      <c r="C119" s="108"/>
      <c r="D119" s="10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108"/>
      <c r="C120" s="108"/>
      <c r="D120" s="10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108"/>
      <c r="C121" s="108"/>
      <c r="D121" s="10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108"/>
      <c r="C122" s="108"/>
      <c r="D122" s="10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108"/>
      <c r="C123" s="108"/>
      <c r="D123" s="10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108"/>
      <c r="C124" s="108"/>
      <c r="D124" s="10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108"/>
      <c r="C125" s="108"/>
      <c r="D125" s="10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108"/>
      <c r="C126" s="108"/>
      <c r="D126" s="10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108"/>
      <c r="C127" s="108"/>
      <c r="D127" s="10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108"/>
      <c r="C128" s="108"/>
      <c r="D128" s="10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108"/>
      <c r="C129" s="108"/>
      <c r="D129" s="10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108"/>
      <c r="C130" s="108"/>
      <c r="D130" s="10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108"/>
      <c r="C131" s="108"/>
      <c r="D131" s="10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108"/>
      <c r="C132" s="108"/>
      <c r="D132" s="10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108"/>
      <c r="C133" s="108"/>
      <c r="D133" s="10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108"/>
      <c r="C134" s="108"/>
      <c r="D134" s="10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108"/>
      <c r="C135" s="108"/>
      <c r="D135" s="10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108"/>
      <c r="C136" s="108"/>
      <c r="D136" s="10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108"/>
      <c r="C137" s="108"/>
      <c r="D137" s="10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108"/>
      <c r="C138" s="108"/>
      <c r="D138" s="10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108"/>
      <c r="C139" s="108"/>
      <c r="D139" s="10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108"/>
      <c r="C140" s="108"/>
      <c r="D140" s="10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108"/>
      <c r="C141" s="108"/>
      <c r="D141" s="10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108"/>
      <c r="C142" s="108"/>
      <c r="D142" s="10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108"/>
      <c r="C143" s="108"/>
      <c r="D143" s="10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108"/>
      <c r="C144" s="108"/>
      <c r="D144" s="10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108"/>
      <c r="C145" s="108"/>
      <c r="D145" s="10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108"/>
      <c r="C146" s="108"/>
      <c r="D146" s="10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108"/>
      <c r="C147" s="108"/>
      <c r="D147" s="10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108"/>
      <c r="C148" s="108"/>
      <c r="D148" s="10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108"/>
      <c r="C149" s="108"/>
      <c r="D149" s="10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108"/>
      <c r="C150" s="108"/>
      <c r="D150" s="10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108"/>
      <c r="C151" s="108"/>
      <c r="D151" s="10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108"/>
      <c r="C152" s="108"/>
      <c r="D152" s="10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108"/>
      <c r="C153" s="108"/>
      <c r="D153" s="10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108"/>
      <c r="C154" s="108"/>
      <c r="D154" s="10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108"/>
      <c r="C155" s="108"/>
      <c r="D155" s="10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108"/>
      <c r="C156" s="108"/>
      <c r="D156" s="10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108"/>
      <c r="C157" s="108"/>
      <c r="D157" s="10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108"/>
      <c r="C158" s="108"/>
      <c r="D158" s="10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108"/>
      <c r="C159" s="108"/>
      <c r="D159" s="10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108"/>
      <c r="C160" s="108"/>
      <c r="D160" s="10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108"/>
      <c r="C161" s="108"/>
      <c r="D161" s="10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108"/>
      <c r="C162" s="108"/>
      <c r="D162" s="10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108"/>
      <c r="C163" s="108"/>
      <c r="D163" s="10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108"/>
      <c r="C164" s="108"/>
      <c r="D164" s="10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108"/>
      <c r="C165" s="108"/>
      <c r="D165" s="10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108"/>
      <c r="C166" s="108"/>
      <c r="D166" s="10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108"/>
      <c r="C167" s="108"/>
      <c r="D167" s="10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108"/>
      <c r="C168" s="108"/>
      <c r="D168" s="10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108"/>
      <c r="C169" s="108"/>
      <c r="D169" s="10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108"/>
      <c r="C170" s="108"/>
      <c r="D170" s="10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108"/>
      <c r="C171" s="108"/>
      <c r="D171" s="10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108"/>
      <c r="C172" s="108"/>
      <c r="D172" s="10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108"/>
      <c r="C173" s="108"/>
      <c r="D173" s="10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108"/>
      <c r="C174" s="108"/>
      <c r="D174" s="10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108"/>
      <c r="C175" s="108"/>
      <c r="D175" s="10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108"/>
      <c r="C176" s="108"/>
      <c r="D176" s="10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108"/>
      <c r="C177" s="108"/>
      <c r="D177" s="10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108"/>
      <c r="C178" s="108"/>
      <c r="D178" s="10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108"/>
      <c r="C179" s="108"/>
      <c r="D179" s="10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108"/>
      <c r="C180" s="108"/>
      <c r="D180" s="10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108"/>
      <c r="C181" s="108"/>
      <c r="D181" s="10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108"/>
      <c r="C182" s="108"/>
      <c r="D182" s="10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108"/>
      <c r="C183" s="108"/>
      <c r="D183" s="10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108"/>
      <c r="C184" s="108"/>
      <c r="D184" s="10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108"/>
      <c r="C185" s="108"/>
      <c r="D185" s="10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108"/>
      <c r="C186" s="108"/>
      <c r="D186" s="10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108"/>
      <c r="C187" s="108"/>
      <c r="D187" s="10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108"/>
      <c r="C188" s="108"/>
      <c r="D188" s="10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108"/>
      <c r="C189" s="108"/>
      <c r="D189" s="10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108"/>
      <c r="C190" s="108"/>
      <c r="D190" s="10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108"/>
      <c r="C191" s="108"/>
      <c r="D191" s="10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108"/>
      <c r="C192" s="108"/>
      <c r="D192" s="10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108"/>
      <c r="C193" s="108"/>
      <c r="D193" s="10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108"/>
      <c r="C194" s="108"/>
      <c r="D194" s="10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108"/>
      <c r="C195" s="108"/>
      <c r="D195" s="10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108"/>
      <c r="C196" s="108"/>
      <c r="D196" s="10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108"/>
      <c r="C197" s="108"/>
      <c r="D197" s="10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108"/>
      <c r="C198" s="108"/>
      <c r="D198" s="10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108"/>
      <c r="C199" s="108"/>
      <c r="D199" s="10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108"/>
      <c r="C200" s="108"/>
      <c r="D200" s="10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108"/>
      <c r="C201" s="108"/>
      <c r="D201" s="10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108"/>
      <c r="C202" s="108"/>
      <c r="D202" s="10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108"/>
      <c r="C203" s="108"/>
      <c r="D203" s="10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108"/>
      <c r="C204" s="108"/>
      <c r="D204" s="10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108"/>
      <c r="C205" s="108"/>
      <c r="D205" s="10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108"/>
      <c r="C206" s="108"/>
      <c r="D206" s="10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108"/>
      <c r="C207" s="108"/>
      <c r="D207" s="10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108"/>
      <c r="C208" s="108"/>
      <c r="D208" s="10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108"/>
      <c r="C209" s="108"/>
      <c r="D209" s="10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108"/>
      <c r="C210" s="108"/>
      <c r="D210" s="10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108"/>
      <c r="C211" s="108"/>
      <c r="D211" s="10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108"/>
      <c r="C212" s="108"/>
      <c r="D212" s="10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108"/>
      <c r="C213" s="108"/>
      <c r="D213" s="10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108"/>
      <c r="C214" s="108"/>
      <c r="D214" s="10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108"/>
      <c r="C215" s="108"/>
      <c r="D215" s="10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108"/>
      <c r="C216" s="108"/>
      <c r="D216" s="10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108"/>
      <c r="C217" s="108"/>
      <c r="D217" s="10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108"/>
      <c r="C218" s="108"/>
      <c r="D218" s="10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108"/>
      <c r="C219" s="108"/>
      <c r="D219" s="10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108"/>
      <c r="C220" s="108"/>
      <c r="D220" s="10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108"/>
      <c r="C221" s="108"/>
      <c r="D221" s="10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108"/>
      <c r="C222" s="108"/>
      <c r="D222" s="10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108"/>
      <c r="C223" s="108"/>
      <c r="D223" s="10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108"/>
      <c r="C224" s="108"/>
      <c r="D224" s="10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108"/>
      <c r="C225" s="108"/>
      <c r="D225" s="10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108"/>
      <c r="C226" s="108"/>
      <c r="D226" s="10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108"/>
      <c r="C227" s="108"/>
      <c r="D227" s="10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108"/>
      <c r="C228" s="108"/>
      <c r="D228" s="10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108"/>
      <c r="C229" s="108"/>
      <c r="D229" s="10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108"/>
      <c r="C230" s="108"/>
      <c r="D230" s="10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108"/>
      <c r="C231" s="108"/>
      <c r="D231" s="10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108"/>
      <c r="C232" s="108"/>
      <c r="D232" s="10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108"/>
      <c r="C233" s="108"/>
      <c r="D233" s="10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108"/>
      <c r="C234" s="108"/>
      <c r="D234" s="10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108"/>
      <c r="C235" s="108"/>
      <c r="D235" s="10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108"/>
      <c r="C236" s="108"/>
      <c r="D236" s="10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108"/>
      <c r="C237" s="108"/>
      <c r="D237" s="10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108"/>
      <c r="C238" s="108"/>
      <c r="D238" s="10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108"/>
      <c r="C239" s="108"/>
      <c r="D239" s="10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108"/>
      <c r="C240" s="108"/>
      <c r="D240" s="10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108"/>
      <c r="C241" s="108"/>
      <c r="D241" s="10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108"/>
      <c r="C242" s="108"/>
      <c r="D242" s="10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108"/>
      <c r="C243" s="108"/>
      <c r="D243" s="10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108"/>
      <c r="C244" s="108"/>
      <c r="D244" s="10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108"/>
      <c r="C245" s="108"/>
      <c r="D245" s="10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108"/>
      <c r="C246" s="108"/>
      <c r="D246" s="10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108"/>
      <c r="C247" s="108"/>
      <c r="D247" s="10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108"/>
      <c r="C248" s="108"/>
      <c r="D248" s="10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108"/>
      <c r="C249" s="108"/>
      <c r="D249" s="10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108"/>
      <c r="C250" s="108"/>
      <c r="D250" s="10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108"/>
      <c r="C251" s="108"/>
      <c r="D251" s="10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108"/>
      <c r="C252" s="108"/>
      <c r="D252" s="10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108"/>
      <c r="C253" s="108"/>
      <c r="D253" s="10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108"/>
      <c r="C254" s="108"/>
      <c r="D254" s="10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108"/>
      <c r="C255" s="108"/>
      <c r="D255" s="10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108"/>
      <c r="C256" s="108"/>
      <c r="D256" s="10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108"/>
      <c r="C257" s="108"/>
      <c r="D257" s="10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108"/>
      <c r="C258" s="108"/>
      <c r="D258" s="10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108"/>
      <c r="C259" s="108"/>
      <c r="D259" s="10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108"/>
      <c r="C260" s="108"/>
      <c r="D260" s="10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108"/>
      <c r="C261" s="108"/>
      <c r="D261" s="10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108"/>
      <c r="C262" s="108"/>
      <c r="D262" s="10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108"/>
      <c r="C263" s="108"/>
      <c r="D263" s="10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108"/>
      <c r="C264" s="108"/>
      <c r="D264" s="10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108"/>
      <c r="C265" s="108"/>
      <c r="D265" s="10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108"/>
      <c r="C266" s="108"/>
      <c r="D266" s="10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108"/>
      <c r="C267" s="108"/>
      <c r="D267" s="10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108"/>
      <c r="C268" s="108"/>
      <c r="D268" s="10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108"/>
      <c r="C269" s="108"/>
      <c r="D269" s="10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108"/>
      <c r="C270" s="108"/>
      <c r="D270" s="10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108"/>
      <c r="C271" s="108"/>
      <c r="D271" s="10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108"/>
      <c r="C272" s="108"/>
      <c r="D272" s="10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108"/>
      <c r="C273" s="108"/>
      <c r="D273" s="10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108"/>
      <c r="C274" s="108"/>
      <c r="D274" s="10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108"/>
      <c r="C275" s="108"/>
      <c r="D275" s="10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108"/>
      <c r="C276" s="108"/>
      <c r="D276" s="10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108"/>
      <c r="C277" s="108"/>
      <c r="D277" s="10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108"/>
      <c r="C278" s="108"/>
      <c r="D278" s="10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108"/>
      <c r="C279" s="108"/>
      <c r="D279" s="10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108"/>
      <c r="C280" s="108"/>
      <c r="D280" s="10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108"/>
      <c r="C281" s="108"/>
      <c r="D281" s="10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108"/>
      <c r="C282" s="108"/>
      <c r="D282" s="10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108"/>
      <c r="C283" s="108"/>
      <c r="D283" s="10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108"/>
      <c r="C284" s="108"/>
      <c r="D284" s="10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108"/>
      <c r="C285" s="108"/>
      <c r="D285" s="10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108"/>
      <c r="C286" s="108"/>
      <c r="D286" s="10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108"/>
      <c r="C287" s="108"/>
      <c r="D287" s="10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108"/>
      <c r="C288" s="108"/>
      <c r="D288" s="10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108"/>
      <c r="C289" s="108"/>
      <c r="D289" s="10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108"/>
      <c r="C290" s="108"/>
      <c r="D290" s="10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108"/>
      <c r="C291" s="108"/>
      <c r="D291" s="10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108"/>
      <c r="C292" s="108"/>
      <c r="D292" s="10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108"/>
      <c r="C293" s="108"/>
      <c r="D293" s="10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108"/>
      <c r="C294" s="108"/>
      <c r="D294" s="10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108"/>
      <c r="C295" s="108"/>
      <c r="D295" s="10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108"/>
      <c r="C296" s="108"/>
      <c r="D296" s="10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108"/>
      <c r="C297" s="108"/>
      <c r="D297" s="10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108"/>
      <c r="C298" s="108"/>
      <c r="D298" s="10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108"/>
      <c r="C299" s="108"/>
      <c r="D299" s="10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108"/>
      <c r="C300" s="108"/>
      <c r="D300" s="10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108"/>
      <c r="C301" s="108"/>
      <c r="D301" s="10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108"/>
      <c r="C302" s="108"/>
      <c r="D302" s="10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108"/>
      <c r="C303" s="108"/>
      <c r="D303" s="10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108"/>
      <c r="C304" s="108"/>
      <c r="D304" s="10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108"/>
      <c r="C305" s="108"/>
      <c r="D305" s="10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108"/>
      <c r="C306" s="108"/>
      <c r="D306" s="10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108"/>
      <c r="C307" s="108"/>
      <c r="D307" s="10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108"/>
      <c r="C308" s="108"/>
      <c r="D308" s="10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108"/>
      <c r="C309" s="108"/>
      <c r="D309" s="10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108"/>
      <c r="C310" s="108"/>
      <c r="D310" s="10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108"/>
      <c r="C311" s="108"/>
      <c r="D311" s="10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108"/>
      <c r="C312" s="108"/>
      <c r="D312" s="10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108"/>
      <c r="C313" s="108"/>
      <c r="D313" s="10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108"/>
      <c r="C314" s="108"/>
      <c r="D314" s="10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108"/>
      <c r="C315" s="108"/>
      <c r="D315" s="10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108"/>
      <c r="C316" s="108"/>
      <c r="D316" s="10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108"/>
      <c r="C317" s="108"/>
      <c r="D317" s="10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108"/>
      <c r="C318" s="108"/>
      <c r="D318" s="10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108"/>
      <c r="C319" s="108"/>
      <c r="D319" s="10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108"/>
      <c r="C320" s="108"/>
      <c r="D320" s="10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108"/>
      <c r="C321" s="108"/>
      <c r="D321" s="10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108"/>
      <c r="C322" s="108"/>
      <c r="D322" s="10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108"/>
      <c r="C323" s="108"/>
      <c r="D323" s="10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108"/>
      <c r="C324" s="108"/>
      <c r="D324" s="10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108"/>
      <c r="C325" s="108"/>
      <c r="D325" s="10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108"/>
      <c r="C326" s="108"/>
      <c r="D326" s="10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108"/>
      <c r="C327" s="108"/>
      <c r="D327" s="10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108"/>
      <c r="C328" s="108"/>
      <c r="D328" s="10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108"/>
      <c r="C329" s="108"/>
      <c r="D329" s="10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108"/>
      <c r="C330" s="108"/>
      <c r="D330" s="10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108"/>
      <c r="C331" s="108"/>
      <c r="D331" s="10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108"/>
      <c r="C332" s="108"/>
      <c r="D332" s="10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108"/>
      <c r="C333" s="108"/>
      <c r="D333" s="10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108"/>
      <c r="C334" s="108"/>
      <c r="D334" s="10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108"/>
      <c r="C335" s="108"/>
      <c r="D335" s="10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108"/>
      <c r="C336" s="108"/>
      <c r="D336" s="10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108"/>
      <c r="C337" s="108"/>
      <c r="D337" s="10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108"/>
      <c r="C338" s="108"/>
      <c r="D338" s="10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108"/>
      <c r="C339" s="108"/>
      <c r="D339" s="10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108"/>
      <c r="C340" s="108"/>
      <c r="D340" s="10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108"/>
      <c r="C341" s="108"/>
      <c r="D341" s="10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108"/>
      <c r="C342" s="108"/>
      <c r="D342" s="10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108"/>
      <c r="C343" s="108"/>
      <c r="D343" s="10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108"/>
      <c r="C344" s="108"/>
      <c r="D344" s="10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108"/>
      <c r="C345" s="108"/>
      <c r="D345" s="10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108"/>
      <c r="C346" s="108"/>
      <c r="D346" s="10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108"/>
      <c r="C347" s="108"/>
      <c r="D347" s="10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108"/>
      <c r="C348" s="108"/>
      <c r="D348" s="10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108"/>
      <c r="C349" s="108"/>
      <c r="D349" s="10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108"/>
      <c r="C350" s="108"/>
      <c r="D350" s="10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108"/>
      <c r="C351" s="108"/>
      <c r="D351" s="10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108"/>
      <c r="C352" s="108"/>
      <c r="D352" s="10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108"/>
      <c r="C353" s="108"/>
      <c r="D353" s="10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108"/>
      <c r="C354" s="108"/>
      <c r="D354" s="10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108"/>
      <c r="C355" s="108"/>
      <c r="D355" s="10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108"/>
      <c r="C356" s="108"/>
      <c r="D356" s="10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108"/>
      <c r="C357" s="108"/>
      <c r="D357" s="10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108"/>
      <c r="C358" s="108"/>
      <c r="D358" s="10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108"/>
      <c r="C359" s="108"/>
      <c r="D359" s="10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108"/>
      <c r="C360" s="108"/>
      <c r="D360" s="10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108"/>
      <c r="C361" s="108"/>
      <c r="D361" s="10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108"/>
      <c r="C362" s="108"/>
      <c r="D362" s="10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108"/>
      <c r="C363" s="108"/>
      <c r="D363" s="10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108"/>
      <c r="C364" s="108"/>
      <c r="D364" s="10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108"/>
      <c r="C365" s="108"/>
      <c r="D365" s="10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108"/>
      <c r="C366" s="108"/>
      <c r="D366" s="10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108"/>
      <c r="C367" s="108"/>
      <c r="D367" s="10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108"/>
      <c r="C368" s="108"/>
      <c r="D368" s="10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108"/>
      <c r="C369" s="108"/>
      <c r="D369" s="10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108"/>
      <c r="C370" s="108"/>
      <c r="D370" s="10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108"/>
      <c r="C371" s="108"/>
      <c r="D371" s="10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108"/>
      <c r="C372" s="108"/>
      <c r="D372" s="10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108"/>
      <c r="C373" s="108"/>
      <c r="D373" s="10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108"/>
      <c r="C374" s="108"/>
      <c r="D374" s="10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108"/>
      <c r="C375" s="108"/>
      <c r="D375" s="10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108"/>
      <c r="C376" s="108"/>
      <c r="D376" s="10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108"/>
      <c r="C377" s="108"/>
      <c r="D377" s="10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108"/>
      <c r="C378" s="108"/>
      <c r="D378" s="10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108"/>
      <c r="C379" s="108"/>
      <c r="D379" s="10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108"/>
      <c r="C380" s="108"/>
      <c r="D380" s="10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108"/>
      <c r="C381" s="108"/>
      <c r="D381" s="10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108"/>
      <c r="C382" s="108"/>
      <c r="D382" s="10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108"/>
      <c r="C383" s="108"/>
      <c r="D383" s="10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108"/>
      <c r="C384" s="108"/>
      <c r="D384" s="10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108"/>
      <c r="C385" s="108"/>
      <c r="D385" s="10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108"/>
      <c r="C386" s="108"/>
      <c r="D386" s="10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108"/>
      <c r="C387" s="108"/>
      <c r="D387" s="10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108"/>
      <c r="C388" s="108"/>
      <c r="D388" s="10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108"/>
      <c r="C389" s="108"/>
      <c r="D389" s="10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108"/>
      <c r="C390" s="108"/>
      <c r="D390" s="10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108"/>
      <c r="C391" s="108"/>
      <c r="D391" s="10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108"/>
      <c r="C392" s="108"/>
      <c r="D392" s="10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108"/>
      <c r="C393" s="108"/>
      <c r="D393" s="10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108"/>
      <c r="C394" s="108"/>
      <c r="D394" s="10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108"/>
      <c r="C395" s="108"/>
      <c r="D395" s="10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108"/>
      <c r="C396" s="108"/>
      <c r="D396" s="10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108"/>
      <c r="C397" s="108"/>
      <c r="D397" s="10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108"/>
      <c r="C398" s="108"/>
      <c r="D398" s="10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108"/>
      <c r="C399" s="108"/>
      <c r="D399" s="10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108"/>
      <c r="C400" s="108"/>
      <c r="D400" s="10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108"/>
      <c r="C401" s="108"/>
      <c r="D401" s="10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108"/>
      <c r="C402" s="108"/>
      <c r="D402" s="10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108"/>
      <c r="C403" s="108"/>
      <c r="D403" s="10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108"/>
      <c r="C404" s="108"/>
      <c r="D404" s="10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108"/>
      <c r="C405" s="108"/>
      <c r="D405" s="10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108"/>
      <c r="C406" s="108"/>
      <c r="D406" s="10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108"/>
      <c r="C407" s="108"/>
      <c r="D407" s="10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108"/>
      <c r="C408" s="108"/>
      <c r="D408" s="10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108"/>
      <c r="C409" s="108"/>
      <c r="D409" s="10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108"/>
      <c r="C410" s="108"/>
      <c r="D410" s="10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108"/>
      <c r="C411" s="108"/>
      <c r="D411" s="10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108"/>
      <c r="C412" s="108"/>
      <c r="D412" s="10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108"/>
      <c r="C413" s="108"/>
      <c r="D413" s="10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108"/>
      <c r="C414" s="108"/>
      <c r="D414" s="10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108"/>
      <c r="C415" s="108"/>
      <c r="D415" s="10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108"/>
      <c r="C416" s="108"/>
      <c r="D416" s="10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108"/>
      <c r="C417" s="108"/>
      <c r="D417" s="10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108"/>
      <c r="C418" s="108"/>
      <c r="D418" s="10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108"/>
      <c r="C419" s="108"/>
      <c r="D419" s="10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108"/>
      <c r="C420" s="108"/>
      <c r="D420" s="10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108"/>
      <c r="C421" s="108"/>
      <c r="D421" s="10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108"/>
      <c r="C422" s="108"/>
      <c r="D422" s="10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108"/>
      <c r="C423" s="108"/>
      <c r="D423" s="10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108"/>
      <c r="C424" s="108"/>
      <c r="D424" s="10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108"/>
      <c r="C425" s="108"/>
      <c r="D425" s="10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108"/>
      <c r="C426" s="108"/>
      <c r="D426" s="10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108"/>
      <c r="C427" s="108"/>
      <c r="D427" s="10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108"/>
      <c r="C428" s="108"/>
      <c r="D428" s="10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108"/>
      <c r="C429" s="108"/>
      <c r="D429" s="10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108"/>
      <c r="C430" s="108"/>
      <c r="D430" s="10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108"/>
      <c r="C431" s="108"/>
      <c r="D431" s="10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108"/>
      <c r="C432" s="108"/>
      <c r="D432" s="10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108"/>
      <c r="C433" s="108"/>
      <c r="D433" s="10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108"/>
      <c r="C434" s="108"/>
      <c r="D434" s="10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108"/>
      <c r="C435" s="108"/>
      <c r="D435" s="10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108"/>
      <c r="C436" s="108"/>
      <c r="D436" s="10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108"/>
      <c r="C437" s="108"/>
      <c r="D437" s="10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108"/>
      <c r="C438" s="108"/>
      <c r="D438" s="10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108"/>
      <c r="C439" s="108"/>
      <c r="D439" s="10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108"/>
      <c r="C440" s="108"/>
      <c r="D440" s="10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108"/>
      <c r="C441" s="108"/>
      <c r="D441" s="10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108"/>
      <c r="C442" s="108"/>
      <c r="D442" s="10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108"/>
      <c r="C443" s="108"/>
      <c r="D443" s="10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108"/>
      <c r="C444" s="108"/>
      <c r="D444" s="10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108"/>
      <c r="C445" s="108"/>
      <c r="D445" s="10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108"/>
      <c r="C446" s="108"/>
      <c r="D446" s="10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108"/>
      <c r="C447" s="108"/>
      <c r="D447" s="10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108"/>
      <c r="C448" s="108"/>
      <c r="D448" s="10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108"/>
      <c r="C449" s="108"/>
      <c r="D449" s="10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108"/>
      <c r="C450" s="108"/>
      <c r="D450" s="10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108"/>
      <c r="C451" s="108"/>
      <c r="D451" s="10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108"/>
      <c r="C452" s="108"/>
      <c r="D452" s="10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108"/>
      <c r="C453" s="108"/>
      <c r="D453" s="10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108"/>
      <c r="C454" s="108"/>
      <c r="D454" s="10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108"/>
      <c r="C455" s="108"/>
      <c r="D455" s="10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108"/>
      <c r="C456" s="108"/>
      <c r="D456" s="10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108"/>
      <c r="C457" s="108"/>
      <c r="D457" s="10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108"/>
      <c r="C458" s="108"/>
      <c r="D458" s="10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108"/>
      <c r="C459" s="108"/>
      <c r="D459" s="10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108"/>
      <c r="C460" s="108"/>
      <c r="D460" s="10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108"/>
      <c r="C461" s="108"/>
      <c r="D461" s="10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108"/>
      <c r="C462" s="108"/>
      <c r="D462" s="10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108"/>
      <c r="C463" s="108"/>
      <c r="D463" s="10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108"/>
      <c r="C464" s="108"/>
      <c r="D464" s="10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108"/>
      <c r="C465" s="108"/>
      <c r="D465" s="10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108"/>
      <c r="C466" s="108"/>
      <c r="D466" s="10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108"/>
      <c r="C467" s="108"/>
      <c r="D467" s="10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108"/>
      <c r="C468" s="108"/>
      <c r="D468" s="10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108"/>
      <c r="C469" s="108"/>
      <c r="D469" s="10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108"/>
      <c r="C470" s="108"/>
      <c r="D470" s="10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108"/>
      <c r="C471" s="108"/>
      <c r="D471" s="10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108"/>
      <c r="C472" s="108"/>
      <c r="D472" s="10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108"/>
      <c r="C473" s="108"/>
      <c r="D473" s="10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108"/>
      <c r="C474" s="108"/>
      <c r="D474" s="10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108"/>
      <c r="C475" s="108"/>
      <c r="D475" s="10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108"/>
      <c r="C476" s="108"/>
      <c r="D476" s="10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108"/>
      <c r="C477" s="108"/>
      <c r="D477" s="10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108"/>
      <c r="C478" s="108"/>
      <c r="D478" s="10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108"/>
      <c r="C479" s="108"/>
      <c r="D479" s="10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108"/>
      <c r="C480" s="108"/>
      <c r="D480" s="10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108"/>
      <c r="C481" s="108"/>
      <c r="D481" s="10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108"/>
      <c r="C482" s="108"/>
      <c r="D482" s="10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108"/>
      <c r="C483" s="108"/>
      <c r="D483" s="10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108"/>
      <c r="C484" s="108"/>
      <c r="D484" s="10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108"/>
      <c r="C485" s="108"/>
      <c r="D485" s="10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108"/>
      <c r="C486" s="108"/>
      <c r="D486" s="10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108"/>
      <c r="C487" s="108"/>
      <c r="D487" s="10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108"/>
      <c r="C488" s="108"/>
      <c r="D488" s="10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108"/>
      <c r="C489" s="108"/>
      <c r="D489" s="10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108"/>
      <c r="C490" s="108"/>
      <c r="D490" s="10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108"/>
      <c r="C491" s="108"/>
      <c r="D491" s="10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108"/>
      <c r="C492" s="108"/>
      <c r="D492" s="10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108"/>
      <c r="C493" s="108"/>
      <c r="D493" s="10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108"/>
      <c r="C494" s="108"/>
      <c r="D494" s="10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108"/>
      <c r="C495" s="108"/>
      <c r="D495" s="10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108"/>
      <c r="C496" s="108"/>
      <c r="D496" s="10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108"/>
      <c r="C497" s="108"/>
      <c r="D497" s="10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108"/>
      <c r="C498" s="108"/>
      <c r="D498" s="10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108"/>
      <c r="C499" s="108"/>
      <c r="D499" s="10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108"/>
      <c r="C500" s="108"/>
      <c r="D500" s="10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108"/>
      <c r="C501" s="108"/>
      <c r="D501" s="10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108"/>
      <c r="C502" s="108"/>
      <c r="D502" s="10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108"/>
      <c r="C503" s="108"/>
      <c r="D503" s="10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108"/>
      <c r="C504" s="108"/>
      <c r="D504" s="10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108"/>
      <c r="C505" s="108"/>
      <c r="D505" s="10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108"/>
      <c r="C506" s="108"/>
      <c r="D506" s="10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108"/>
      <c r="C507" s="108"/>
      <c r="D507" s="10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108"/>
      <c r="C508" s="108"/>
      <c r="D508" s="10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108"/>
      <c r="C509" s="108"/>
      <c r="D509" s="10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108"/>
      <c r="C510" s="108"/>
      <c r="D510" s="10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108"/>
      <c r="C511" s="108"/>
      <c r="D511" s="10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108"/>
      <c r="C512" s="108"/>
      <c r="D512" s="10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108"/>
      <c r="C513" s="108"/>
      <c r="D513" s="10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108"/>
      <c r="C514" s="108"/>
      <c r="D514" s="10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108"/>
      <c r="C515" s="108"/>
      <c r="D515" s="10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108"/>
      <c r="C516" s="108"/>
      <c r="D516" s="10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108"/>
      <c r="C517" s="108"/>
      <c r="D517" s="10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108"/>
      <c r="C518" s="108"/>
      <c r="D518" s="10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108"/>
      <c r="C519" s="108"/>
      <c r="D519" s="10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108"/>
      <c r="C520" s="108"/>
      <c r="D520" s="10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108"/>
      <c r="C521" s="108"/>
      <c r="D521" s="10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108"/>
      <c r="C522" s="108"/>
      <c r="D522" s="10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108"/>
      <c r="C523" s="108"/>
      <c r="D523" s="10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108"/>
      <c r="C524" s="108"/>
      <c r="D524" s="10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108"/>
      <c r="C525" s="108"/>
      <c r="D525" s="10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108"/>
      <c r="C526" s="108"/>
      <c r="D526" s="10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108"/>
      <c r="C527" s="108"/>
      <c r="D527" s="10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108"/>
      <c r="C528" s="108"/>
      <c r="D528" s="10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108"/>
      <c r="C529" s="108"/>
      <c r="D529" s="10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108"/>
      <c r="C530" s="108"/>
      <c r="D530" s="10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108"/>
      <c r="C531" s="108"/>
      <c r="D531" s="10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108"/>
      <c r="C532" s="108"/>
      <c r="D532" s="10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108"/>
      <c r="C533" s="108"/>
      <c r="D533" s="10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108"/>
      <c r="C534" s="108"/>
      <c r="D534" s="10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108"/>
      <c r="C535" s="108"/>
      <c r="D535" s="10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108"/>
      <c r="C536" s="108"/>
      <c r="D536" s="10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108"/>
      <c r="C537" s="108"/>
      <c r="D537" s="10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108"/>
      <c r="C538" s="108"/>
      <c r="D538" s="10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108"/>
      <c r="C539" s="108"/>
      <c r="D539" s="10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108"/>
      <c r="C540" s="108"/>
      <c r="D540" s="10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108"/>
      <c r="C541" s="108"/>
      <c r="D541" s="10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108"/>
      <c r="C542" s="108"/>
      <c r="D542" s="10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108"/>
      <c r="C543" s="108"/>
      <c r="D543" s="10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108"/>
      <c r="C544" s="108"/>
      <c r="D544" s="10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108"/>
      <c r="C545" s="108"/>
      <c r="D545" s="10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108"/>
      <c r="C546" s="108"/>
      <c r="D546" s="10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108"/>
      <c r="C547" s="108"/>
      <c r="D547" s="10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108"/>
      <c r="C548" s="108"/>
      <c r="D548" s="10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108"/>
      <c r="C549" s="108"/>
      <c r="D549" s="10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108"/>
      <c r="C550" s="108"/>
      <c r="D550" s="10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108"/>
      <c r="C551" s="108"/>
      <c r="D551" s="10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108"/>
      <c r="C552" s="108"/>
      <c r="D552" s="10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108"/>
      <c r="C553" s="108"/>
      <c r="D553" s="10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108"/>
      <c r="C554" s="108"/>
      <c r="D554" s="10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108"/>
      <c r="C555" s="108"/>
      <c r="D555" s="10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108"/>
      <c r="C556" s="108"/>
      <c r="D556" s="10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108"/>
      <c r="C557" s="108"/>
      <c r="D557" s="10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108"/>
      <c r="C558" s="108"/>
      <c r="D558" s="10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108"/>
      <c r="C559" s="108"/>
      <c r="D559" s="10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108"/>
      <c r="C560" s="108"/>
      <c r="D560" s="10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108"/>
      <c r="C561" s="108"/>
      <c r="D561" s="10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108"/>
      <c r="C562" s="108"/>
      <c r="D562" s="10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108"/>
      <c r="C563" s="108"/>
      <c r="D563" s="10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108"/>
      <c r="C564" s="108"/>
      <c r="D564" s="10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108"/>
      <c r="C565" s="108"/>
      <c r="D565" s="10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108"/>
      <c r="C566" s="108"/>
      <c r="D566" s="10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108"/>
      <c r="C567" s="108"/>
      <c r="D567" s="10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108"/>
      <c r="C568" s="108"/>
      <c r="D568" s="10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108"/>
      <c r="C569" s="108"/>
      <c r="D569" s="10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108"/>
      <c r="C570" s="108"/>
      <c r="D570" s="10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108"/>
      <c r="C571" s="108"/>
      <c r="D571" s="10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108"/>
      <c r="C572" s="108"/>
      <c r="D572" s="10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108"/>
      <c r="C573" s="108"/>
      <c r="D573" s="10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108"/>
      <c r="C574" s="108"/>
      <c r="D574" s="10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108"/>
      <c r="C575" s="108"/>
      <c r="D575" s="10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108"/>
      <c r="C576" s="108"/>
      <c r="D576" s="10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108"/>
      <c r="C577" s="108"/>
      <c r="D577" s="10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108"/>
      <c r="C578" s="108"/>
      <c r="D578" s="10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108"/>
      <c r="C579" s="108"/>
      <c r="D579" s="10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108"/>
      <c r="C580" s="108"/>
      <c r="D580" s="10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108"/>
      <c r="C581" s="108"/>
      <c r="D581" s="10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108"/>
      <c r="C582" s="108"/>
      <c r="D582" s="10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108"/>
      <c r="C583" s="108"/>
      <c r="D583" s="10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108"/>
      <c r="C584" s="108"/>
      <c r="D584" s="10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108"/>
      <c r="C585" s="108"/>
      <c r="D585" s="10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108"/>
      <c r="C586" s="108"/>
      <c r="D586" s="10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108"/>
      <c r="C587" s="108"/>
      <c r="D587" s="10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108"/>
      <c r="C588" s="108"/>
      <c r="D588" s="10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108"/>
      <c r="C589" s="108"/>
      <c r="D589" s="10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108"/>
      <c r="C590" s="108"/>
      <c r="D590" s="10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108"/>
      <c r="C591" s="108"/>
      <c r="D591" s="10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108"/>
      <c r="C592" s="108"/>
      <c r="D592" s="10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108"/>
      <c r="C593" s="108"/>
      <c r="D593" s="10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108"/>
      <c r="C594" s="108"/>
      <c r="D594" s="10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108"/>
      <c r="C595" s="108"/>
      <c r="D595" s="10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108"/>
      <c r="C596" s="108"/>
      <c r="D596" s="10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108"/>
      <c r="C597" s="108"/>
      <c r="D597" s="10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108"/>
      <c r="C598" s="108"/>
      <c r="D598" s="10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108"/>
      <c r="C599" s="108"/>
      <c r="D599" s="10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108"/>
      <c r="C600" s="108"/>
      <c r="D600" s="10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108"/>
      <c r="C601" s="108"/>
      <c r="D601" s="10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108"/>
      <c r="C602" s="108"/>
      <c r="D602" s="10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108"/>
      <c r="C603" s="108"/>
      <c r="D603" s="10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108"/>
      <c r="C604" s="108"/>
      <c r="D604" s="10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108"/>
      <c r="C605" s="108"/>
      <c r="D605" s="10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108"/>
      <c r="C606" s="108"/>
      <c r="D606" s="10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108"/>
      <c r="C607" s="108"/>
      <c r="D607" s="10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108"/>
      <c r="C608" s="108"/>
      <c r="D608" s="10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108"/>
      <c r="C609" s="108"/>
      <c r="D609" s="10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108"/>
      <c r="C610" s="108"/>
      <c r="D610" s="10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108"/>
      <c r="C611" s="108"/>
      <c r="D611" s="10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108"/>
      <c r="C612" s="108"/>
      <c r="D612" s="10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108"/>
      <c r="C613" s="108"/>
      <c r="D613" s="10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108"/>
      <c r="C614" s="108"/>
      <c r="D614" s="10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108"/>
      <c r="C615" s="108"/>
      <c r="D615" s="10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108"/>
      <c r="C616" s="108"/>
      <c r="D616" s="10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108"/>
      <c r="C617" s="108"/>
      <c r="D617" s="10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108"/>
      <c r="C618" s="108"/>
      <c r="D618" s="10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108"/>
      <c r="C619" s="108"/>
      <c r="D619" s="10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108"/>
      <c r="C620" s="108"/>
      <c r="D620" s="10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108"/>
      <c r="C621" s="108"/>
      <c r="D621" s="10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108"/>
      <c r="C622" s="108"/>
      <c r="D622" s="10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108"/>
      <c r="C623" s="108"/>
      <c r="D623" s="10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108"/>
      <c r="C624" s="108"/>
      <c r="D624" s="10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108"/>
      <c r="C625" s="108"/>
      <c r="D625" s="10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108"/>
      <c r="C626" s="108"/>
      <c r="D626" s="10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108"/>
      <c r="C627" s="108"/>
      <c r="D627" s="10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108"/>
      <c r="C628" s="108"/>
      <c r="D628" s="10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108"/>
      <c r="C629" s="108"/>
      <c r="D629" s="10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108"/>
      <c r="C630" s="108"/>
      <c r="D630" s="10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108"/>
      <c r="C631" s="108"/>
      <c r="D631" s="10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108"/>
      <c r="C632" s="108"/>
      <c r="D632" s="10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108"/>
      <c r="C633" s="108"/>
      <c r="D633" s="10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108"/>
      <c r="C634" s="108"/>
      <c r="D634" s="10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108"/>
      <c r="C635" s="108"/>
      <c r="D635" s="10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108"/>
      <c r="C636" s="108"/>
      <c r="D636" s="10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108"/>
      <c r="C637" s="108"/>
      <c r="D637" s="10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108"/>
      <c r="C638" s="108"/>
      <c r="D638" s="10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108"/>
      <c r="C639" s="108"/>
      <c r="D639" s="10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108"/>
      <c r="C640" s="108"/>
      <c r="D640" s="10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108"/>
      <c r="C641" s="108"/>
      <c r="D641" s="10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108"/>
      <c r="C642" s="108"/>
      <c r="D642" s="10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108"/>
      <c r="C643" s="108"/>
      <c r="D643" s="10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108"/>
      <c r="C644" s="108"/>
      <c r="D644" s="10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108"/>
      <c r="C645" s="108"/>
      <c r="D645" s="10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108"/>
      <c r="C646" s="108"/>
      <c r="D646" s="10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108"/>
      <c r="C647" s="108"/>
      <c r="D647" s="10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108"/>
      <c r="C648" s="108"/>
      <c r="D648" s="10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108"/>
      <c r="C649" s="108"/>
      <c r="D649" s="10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108"/>
      <c r="C650" s="108"/>
      <c r="D650" s="10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108"/>
      <c r="C651" s="108"/>
      <c r="D651" s="10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108"/>
      <c r="C652" s="108"/>
      <c r="D652" s="10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108"/>
      <c r="C653" s="108"/>
      <c r="D653" s="10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108"/>
      <c r="C654" s="108"/>
      <c r="D654" s="10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108"/>
      <c r="C655" s="108"/>
      <c r="D655" s="10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108"/>
      <c r="C656" s="108"/>
      <c r="D656" s="10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108"/>
      <c r="C657" s="108"/>
      <c r="D657" s="10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108"/>
      <c r="C658" s="108"/>
      <c r="D658" s="10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108"/>
      <c r="C659" s="108"/>
      <c r="D659" s="10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108"/>
      <c r="C660" s="108"/>
      <c r="D660" s="10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108"/>
      <c r="C661" s="108"/>
      <c r="D661" s="10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108"/>
      <c r="C662" s="108"/>
      <c r="D662" s="10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108"/>
      <c r="C663" s="108"/>
      <c r="D663" s="10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108"/>
      <c r="C664" s="108"/>
      <c r="D664" s="10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108"/>
      <c r="C665" s="108"/>
      <c r="D665" s="10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108"/>
      <c r="C666" s="108"/>
      <c r="D666" s="10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108"/>
      <c r="C667" s="108"/>
      <c r="D667" s="10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108"/>
      <c r="C668" s="108"/>
      <c r="D668" s="10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108"/>
      <c r="C669" s="108"/>
      <c r="D669" s="10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108"/>
      <c r="C670" s="108"/>
      <c r="D670" s="10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108"/>
      <c r="C671" s="108"/>
      <c r="D671" s="10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108"/>
      <c r="C672" s="108"/>
      <c r="D672" s="10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108"/>
      <c r="C673" s="108"/>
      <c r="D673" s="10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108"/>
      <c r="C674" s="108"/>
      <c r="D674" s="10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108"/>
      <c r="C675" s="108"/>
      <c r="D675" s="10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108"/>
      <c r="C676" s="108"/>
      <c r="D676" s="10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108"/>
      <c r="C677" s="108"/>
      <c r="D677" s="10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108"/>
      <c r="C678" s="108"/>
      <c r="D678" s="10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108"/>
      <c r="C679" s="108"/>
      <c r="D679" s="10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108"/>
      <c r="C680" s="108"/>
      <c r="D680" s="10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108"/>
      <c r="C681" s="108"/>
      <c r="D681" s="10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108"/>
      <c r="C682" s="108"/>
      <c r="D682" s="10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108"/>
      <c r="C683" s="108"/>
      <c r="D683" s="10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108"/>
      <c r="C684" s="108"/>
      <c r="D684" s="10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108"/>
      <c r="C685" s="108"/>
      <c r="D685" s="10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108"/>
      <c r="C686" s="108"/>
      <c r="D686" s="10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108"/>
      <c r="C687" s="108"/>
      <c r="D687" s="10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108"/>
      <c r="C688" s="108"/>
      <c r="D688" s="10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108"/>
      <c r="C689" s="108"/>
      <c r="D689" s="10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108"/>
      <c r="C690" s="108"/>
      <c r="D690" s="10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108"/>
      <c r="C691" s="108"/>
      <c r="D691" s="10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108"/>
      <c r="C692" s="108"/>
      <c r="D692" s="10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108"/>
      <c r="C693" s="108"/>
      <c r="D693" s="10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108"/>
      <c r="C694" s="108"/>
      <c r="D694" s="10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108"/>
      <c r="C695" s="108"/>
      <c r="D695" s="10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108"/>
      <c r="C696" s="108"/>
      <c r="D696" s="10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108"/>
      <c r="C697" s="108"/>
      <c r="D697" s="10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108"/>
      <c r="C698" s="108"/>
      <c r="D698" s="10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108"/>
      <c r="C699" s="108"/>
      <c r="D699" s="10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108"/>
      <c r="C700" s="108"/>
      <c r="D700" s="10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108"/>
      <c r="C701" s="108"/>
      <c r="D701" s="10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108"/>
      <c r="C702" s="108"/>
      <c r="D702" s="10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108"/>
      <c r="C703" s="108"/>
      <c r="D703" s="10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108"/>
      <c r="C704" s="108"/>
      <c r="D704" s="10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108"/>
      <c r="C705" s="108"/>
      <c r="D705" s="10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108"/>
      <c r="C706" s="108"/>
      <c r="D706" s="10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108"/>
      <c r="C707" s="108"/>
      <c r="D707" s="10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108"/>
      <c r="C708" s="108"/>
      <c r="D708" s="10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108"/>
      <c r="C709" s="108"/>
      <c r="D709" s="10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108"/>
      <c r="C710" s="108"/>
      <c r="D710" s="10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108"/>
      <c r="C711" s="108"/>
      <c r="D711" s="10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108"/>
      <c r="C712" s="108"/>
      <c r="D712" s="10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108"/>
      <c r="C713" s="108"/>
      <c r="D713" s="10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108"/>
      <c r="C714" s="108"/>
      <c r="D714" s="10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108"/>
      <c r="C715" s="108"/>
      <c r="D715" s="10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108"/>
      <c r="C716" s="108"/>
      <c r="D716" s="10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108"/>
      <c r="C717" s="108"/>
      <c r="D717" s="10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108"/>
      <c r="C718" s="108"/>
      <c r="D718" s="10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108"/>
      <c r="C719" s="108"/>
      <c r="D719" s="10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108"/>
      <c r="C720" s="108"/>
      <c r="D720" s="10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108"/>
      <c r="C721" s="108"/>
      <c r="D721" s="10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108"/>
      <c r="C722" s="108"/>
      <c r="D722" s="10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108"/>
      <c r="C723" s="108"/>
      <c r="D723" s="10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108"/>
      <c r="C724" s="108"/>
      <c r="D724" s="10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108"/>
      <c r="C725" s="108"/>
      <c r="D725" s="10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108"/>
      <c r="C726" s="108"/>
      <c r="D726" s="10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108"/>
      <c r="C727" s="108"/>
      <c r="D727" s="10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108"/>
      <c r="C728" s="108"/>
      <c r="D728" s="10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108"/>
      <c r="C729" s="108"/>
      <c r="D729" s="10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108"/>
      <c r="C730" s="108"/>
      <c r="D730" s="10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108"/>
      <c r="C731" s="108"/>
      <c r="D731" s="10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108"/>
      <c r="C732" s="108"/>
      <c r="D732" s="10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108"/>
      <c r="C733" s="108"/>
      <c r="D733" s="10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108"/>
      <c r="C734" s="108"/>
      <c r="D734" s="10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108"/>
      <c r="C735" s="108"/>
      <c r="D735" s="10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108"/>
      <c r="C736" s="108"/>
      <c r="D736" s="10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108"/>
      <c r="C737" s="108"/>
      <c r="D737" s="10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108"/>
      <c r="C738" s="108"/>
      <c r="D738" s="10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108"/>
      <c r="C739" s="108"/>
      <c r="D739" s="10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108"/>
      <c r="C740" s="108"/>
      <c r="D740" s="10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108"/>
      <c r="C741" s="108"/>
      <c r="D741" s="10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108"/>
      <c r="C742" s="108"/>
      <c r="D742" s="10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108"/>
      <c r="C743" s="108"/>
      <c r="D743" s="10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108"/>
      <c r="C744" s="108"/>
      <c r="D744" s="10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108"/>
      <c r="C745" s="108"/>
      <c r="D745" s="10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108"/>
      <c r="C746" s="108"/>
      <c r="D746" s="10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108"/>
      <c r="C747" s="108"/>
      <c r="D747" s="10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108"/>
      <c r="C748" s="108"/>
      <c r="D748" s="10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108"/>
      <c r="C749" s="108"/>
      <c r="D749" s="10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108"/>
      <c r="C750" s="108"/>
      <c r="D750" s="10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108"/>
      <c r="C751" s="108"/>
      <c r="D751" s="10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108"/>
      <c r="C752" s="108"/>
      <c r="D752" s="10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108"/>
      <c r="C753" s="108"/>
      <c r="D753" s="10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108"/>
      <c r="C754" s="108"/>
      <c r="D754" s="10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108"/>
      <c r="C755" s="108"/>
      <c r="D755" s="10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108"/>
      <c r="C756" s="108"/>
      <c r="D756" s="10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108"/>
      <c r="C757" s="108"/>
      <c r="D757" s="10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108"/>
      <c r="C758" s="108"/>
      <c r="D758" s="10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108"/>
      <c r="C759" s="108"/>
      <c r="D759" s="10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108"/>
      <c r="C760" s="108"/>
      <c r="D760" s="10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108"/>
      <c r="C761" s="108"/>
      <c r="D761" s="10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108"/>
      <c r="C762" s="108"/>
      <c r="D762" s="10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108"/>
      <c r="C763" s="108"/>
      <c r="D763" s="10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108"/>
      <c r="C764" s="108"/>
      <c r="D764" s="10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108"/>
      <c r="C765" s="108"/>
      <c r="D765" s="10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108"/>
      <c r="C766" s="108"/>
      <c r="D766" s="10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108"/>
      <c r="C767" s="108"/>
      <c r="D767" s="10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108"/>
      <c r="C768" s="108"/>
      <c r="D768" s="10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108"/>
      <c r="C769" s="108"/>
      <c r="D769" s="10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108"/>
      <c r="C770" s="108"/>
      <c r="D770" s="10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108"/>
      <c r="C771" s="108"/>
      <c r="D771" s="10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108"/>
      <c r="C772" s="108"/>
      <c r="D772" s="10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108"/>
      <c r="C773" s="108"/>
      <c r="D773" s="10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108"/>
      <c r="C774" s="108"/>
      <c r="D774" s="10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108"/>
      <c r="C775" s="108"/>
      <c r="D775" s="10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108"/>
      <c r="C776" s="108"/>
      <c r="D776" s="10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108"/>
      <c r="C777" s="108"/>
      <c r="D777" s="10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108"/>
      <c r="C778" s="108"/>
      <c r="D778" s="10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108"/>
      <c r="C779" s="108"/>
      <c r="D779" s="10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108"/>
      <c r="C780" s="108"/>
      <c r="D780" s="10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108"/>
      <c r="C781" s="108"/>
      <c r="D781" s="10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108"/>
      <c r="C782" s="108"/>
      <c r="D782" s="10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108"/>
      <c r="C783" s="108"/>
      <c r="D783" s="10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108"/>
      <c r="C784" s="108"/>
      <c r="D784" s="10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108"/>
      <c r="C785" s="108"/>
      <c r="D785" s="10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108"/>
      <c r="C786" s="108"/>
      <c r="D786" s="10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108"/>
      <c r="C787" s="108"/>
      <c r="D787" s="10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108"/>
      <c r="C788" s="108"/>
      <c r="D788" s="10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108"/>
      <c r="C789" s="108"/>
      <c r="D789" s="10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108"/>
      <c r="C790" s="108"/>
      <c r="D790" s="10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108"/>
      <c r="C791" s="108"/>
      <c r="D791" s="10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108"/>
      <c r="C792" s="108"/>
      <c r="D792" s="10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108"/>
      <c r="C793" s="108"/>
      <c r="D793" s="10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108"/>
      <c r="C794" s="108"/>
      <c r="D794" s="10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108"/>
      <c r="C795" s="108"/>
      <c r="D795" s="10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108"/>
      <c r="C796" s="108"/>
      <c r="D796" s="10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108"/>
      <c r="C797" s="108"/>
      <c r="D797" s="10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108"/>
      <c r="C798" s="108"/>
      <c r="D798" s="10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108"/>
      <c r="C799" s="108"/>
      <c r="D799" s="10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108"/>
      <c r="C800" s="108"/>
      <c r="D800" s="10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108"/>
      <c r="C801" s="108"/>
      <c r="D801" s="10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108"/>
      <c r="C802" s="108"/>
      <c r="D802" s="10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108"/>
      <c r="C803" s="108"/>
      <c r="D803" s="10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108"/>
      <c r="C804" s="108"/>
      <c r="D804" s="10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108"/>
      <c r="C805" s="108"/>
      <c r="D805" s="10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108"/>
      <c r="C806" s="108"/>
      <c r="D806" s="10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108"/>
      <c r="C807" s="108"/>
      <c r="D807" s="10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108"/>
      <c r="C808" s="108"/>
      <c r="D808" s="10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108"/>
      <c r="C809" s="108"/>
      <c r="D809" s="10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108"/>
      <c r="C810" s="108"/>
      <c r="D810" s="10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108"/>
      <c r="C811" s="108"/>
      <c r="D811" s="10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108"/>
      <c r="C812" s="108"/>
      <c r="D812" s="10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108"/>
      <c r="C813" s="108"/>
      <c r="D813" s="10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108"/>
      <c r="C814" s="108"/>
      <c r="D814" s="10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108"/>
      <c r="C815" s="108"/>
      <c r="D815" s="10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108"/>
      <c r="C816" s="108"/>
      <c r="D816" s="10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108"/>
      <c r="C817" s="108"/>
      <c r="D817" s="10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108"/>
      <c r="C818" s="108"/>
      <c r="D818" s="10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108"/>
      <c r="C819" s="108"/>
      <c r="D819" s="10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108"/>
      <c r="C820" s="108"/>
      <c r="D820" s="10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108"/>
      <c r="C821" s="108"/>
      <c r="D821" s="10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108"/>
      <c r="C822" s="108"/>
      <c r="D822" s="10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108"/>
      <c r="C823" s="108"/>
      <c r="D823" s="10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108"/>
      <c r="C824" s="108"/>
      <c r="D824" s="10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108"/>
      <c r="C825" s="108"/>
      <c r="D825" s="10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108"/>
      <c r="C826" s="108"/>
      <c r="D826" s="10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108"/>
      <c r="C827" s="108"/>
      <c r="D827" s="10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108"/>
      <c r="C828" s="108"/>
      <c r="D828" s="10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108"/>
      <c r="C829" s="108"/>
      <c r="D829" s="10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108"/>
      <c r="C830" s="108"/>
      <c r="D830" s="10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108"/>
      <c r="C831" s="108"/>
      <c r="D831" s="10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108"/>
      <c r="C832" s="108"/>
      <c r="D832" s="10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108"/>
      <c r="C833" s="108"/>
      <c r="D833" s="10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108"/>
      <c r="C834" s="108"/>
      <c r="D834" s="10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108"/>
      <c r="C835" s="108"/>
      <c r="D835" s="10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108"/>
      <c r="C836" s="108"/>
      <c r="D836" s="10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108"/>
      <c r="C837" s="108"/>
      <c r="D837" s="10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108"/>
      <c r="C838" s="108"/>
      <c r="D838" s="10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108"/>
      <c r="C839" s="108"/>
      <c r="D839" s="10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108"/>
      <c r="C840" s="108"/>
      <c r="D840" s="10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108"/>
      <c r="C841" s="108"/>
      <c r="D841" s="10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108"/>
      <c r="C842" s="108"/>
      <c r="D842" s="10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108"/>
      <c r="C843" s="108"/>
      <c r="D843" s="10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108"/>
      <c r="C844" s="108"/>
      <c r="D844" s="10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108"/>
      <c r="C845" s="108"/>
      <c r="D845" s="10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108"/>
      <c r="C846" s="108"/>
      <c r="D846" s="10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108"/>
      <c r="C847" s="108"/>
      <c r="D847" s="10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108"/>
      <c r="C848" s="108"/>
      <c r="D848" s="10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108"/>
      <c r="C849" s="108"/>
      <c r="D849" s="10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108"/>
      <c r="C850" s="108"/>
      <c r="D850" s="10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108"/>
      <c r="C851" s="108"/>
      <c r="D851" s="10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108"/>
      <c r="C852" s="108"/>
      <c r="D852" s="10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108"/>
      <c r="C853" s="108"/>
      <c r="D853" s="10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108"/>
      <c r="C854" s="108"/>
      <c r="D854" s="10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108"/>
      <c r="C855" s="108"/>
      <c r="D855" s="10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108"/>
      <c r="C856" s="108"/>
      <c r="D856" s="10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108"/>
      <c r="C857" s="108"/>
      <c r="D857" s="10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108"/>
      <c r="C858" s="108"/>
      <c r="D858" s="10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108"/>
      <c r="C859" s="108"/>
      <c r="D859" s="10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108"/>
      <c r="C860" s="108"/>
      <c r="D860" s="10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108"/>
      <c r="C861" s="108"/>
      <c r="D861" s="10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108"/>
      <c r="C862" s="108"/>
      <c r="D862" s="10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108"/>
      <c r="C863" s="108"/>
      <c r="D863" s="10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108"/>
      <c r="C864" s="108"/>
      <c r="D864" s="10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108"/>
      <c r="C865" s="108"/>
      <c r="D865" s="10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108"/>
      <c r="C866" s="108"/>
      <c r="D866" s="10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108"/>
      <c r="C867" s="108"/>
      <c r="D867" s="10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108"/>
      <c r="C868" s="108"/>
      <c r="D868" s="10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108"/>
      <c r="C869" s="108"/>
      <c r="D869" s="10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108"/>
      <c r="C870" s="108"/>
      <c r="D870" s="10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108"/>
      <c r="C871" s="108"/>
      <c r="D871" s="10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108"/>
      <c r="C872" s="108"/>
      <c r="D872" s="10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108"/>
      <c r="C873" s="108"/>
      <c r="D873" s="10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108"/>
      <c r="C874" s="108"/>
      <c r="D874" s="10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108"/>
      <c r="C875" s="108"/>
      <c r="D875" s="10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108"/>
      <c r="C876" s="108"/>
      <c r="D876" s="10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108"/>
      <c r="C877" s="108"/>
      <c r="D877" s="10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108"/>
      <c r="C878" s="108"/>
      <c r="D878" s="10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108"/>
      <c r="C879" s="108"/>
      <c r="D879" s="10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108"/>
      <c r="C880" s="108"/>
      <c r="D880" s="10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108"/>
      <c r="C881" s="108"/>
      <c r="D881" s="10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108"/>
      <c r="C882" s="108"/>
      <c r="D882" s="10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108"/>
      <c r="C883" s="108"/>
      <c r="D883" s="10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108"/>
      <c r="C884" s="108"/>
      <c r="D884" s="10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108"/>
      <c r="C885" s="108"/>
      <c r="D885" s="10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108"/>
      <c r="C886" s="108"/>
      <c r="D886" s="10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108"/>
      <c r="C887" s="108"/>
      <c r="D887" s="10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108"/>
      <c r="C888" s="108"/>
      <c r="D888" s="10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108"/>
      <c r="C889" s="108"/>
      <c r="D889" s="10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108"/>
      <c r="C890" s="108"/>
      <c r="D890" s="10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108"/>
      <c r="C891" s="108"/>
      <c r="D891" s="10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108"/>
      <c r="C892" s="108"/>
      <c r="D892" s="10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108"/>
      <c r="C893" s="108"/>
      <c r="D893" s="10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108"/>
      <c r="C894" s="108"/>
      <c r="D894" s="10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108"/>
      <c r="C895" s="108"/>
      <c r="D895" s="10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108"/>
      <c r="C896" s="108"/>
      <c r="D896" s="10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108"/>
      <c r="C897" s="108"/>
      <c r="D897" s="10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108"/>
      <c r="C898" s="108"/>
      <c r="D898" s="10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108"/>
      <c r="C899" s="108"/>
      <c r="D899" s="10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108"/>
      <c r="C900" s="108"/>
      <c r="D900" s="10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108"/>
      <c r="C901" s="108"/>
      <c r="D901" s="10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108"/>
      <c r="C902" s="108"/>
      <c r="D902" s="10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108"/>
      <c r="C903" s="108"/>
      <c r="D903" s="10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108"/>
      <c r="C904" s="108"/>
      <c r="D904" s="10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108"/>
      <c r="C905" s="108"/>
      <c r="D905" s="10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108"/>
      <c r="C906" s="108"/>
      <c r="D906" s="10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108"/>
      <c r="C907" s="108"/>
      <c r="D907" s="10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108"/>
      <c r="C908" s="108"/>
      <c r="D908" s="10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108"/>
      <c r="C909" s="108"/>
      <c r="D909" s="10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108"/>
      <c r="C910" s="108"/>
      <c r="D910" s="10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108"/>
      <c r="C911" s="108"/>
      <c r="D911" s="10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108"/>
      <c r="C912" s="108"/>
      <c r="D912" s="10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108"/>
      <c r="C913" s="108"/>
      <c r="D913" s="10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108"/>
      <c r="C914" s="108"/>
      <c r="D914" s="10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108"/>
      <c r="C915" s="108"/>
      <c r="D915" s="10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108"/>
      <c r="C916" s="108"/>
      <c r="D916" s="10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108"/>
      <c r="C917" s="108"/>
      <c r="D917" s="10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108"/>
      <c r="C918" s="108"/>
      <c r="D918" s="10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108"/>
      <c r="C919" s="108"/>
      <c r="D919" s="10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108"/>
      <c r="C920" s="108"/>
      <c r="D920" s="10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108"/>
      <c r="C921" s="108"/>
      <c r="D921" s="10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108"/>
      <c r="C922" s="108"/>
      <c r="D922" s="10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108"/>
      <c r="C923" s="108"/>
      <c r="D923" s="10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108"/>
      <c r="C924" s="108"/>
      <c r="D924" s="10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108"/>
      <c r="C925" s="108"/>
      <c r="D925" s="10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108"/>
      <c r="C926" s="108"/>
      <c r="D926" s="10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108"/>
      <c r="C927" s="108"/>
      <c r="D927" s="10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108"/>
      <c r="C928" s="108"/>
      <c r="D928" s="10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108"/>
      <c r="C929" s="108"/>
      <c r="D929" s="10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108"/>
      <c r="C930" s="108"/>
      <c r="D930" s="10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108"/>
      <c r="C931" s="108"/>
      <c r="D931" s="10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108"/>
      <c r="C932" s="108"/>
      <c r="D932" s="10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108"/>
      <c r="C933" s="108"/>
      <c r="D933" s="10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108"/>
      <c r="C934" s="108"/>
      <c r="D934" s="10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108"/>
      <c r="C935" s="108"/>
      <c r="D935" s="10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108"/>
      <c r="C936" s="108"/>
      <c r="D936" s="10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108"/>
      <c r="C937" s="108"/>
      <c r="D937" s="10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108"/>
      <c r="C938" s="108"/>
      <c r="D938" s="10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108"/>
      <c r="C939" s="108"/>
      <c r="D939" s="10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108"/>
      <c r="C940" s="108"/>
      <c r="D940" s="10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108"/>
      <c r="C941" s="108"/>
      <c r="D941" s="10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108"/>
      <c r="C942" s="108"/>
      <c r="D942" s="10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108"/>
      <c r="C943" s="108"/>
      <c r="D943" s="10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108"/>
      <c r="C944" s="108"/>
      <c r="D944" s="10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108"/>
      <c r="C945" s="108"/>
      <c r="D945" s="10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108"/>
      <c r="C946" s="108"/>
      <c r="D946" s="10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108"/>
      <c r="C947" s="108"/>
      <c r="D947" s="10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108"/>
      <c r="C948" s="108"/>
      <c r="D948" s="10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108"/>
      <c r="C949" s="108"/>
      <c r="D949" s="10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108"/>
      <c r="C950" s="108"/>
      <c r="D950" s="10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108"/>
      <c r="C951" s="108"/>
      <c r="D951" s="10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108"/>
      <c r="C952" s="108"/>
      <c r="D952" s="10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108"/>
      <c r="C953" s="108"/>
      <c r="D953" s="10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108"/>
      <c r="C954" s="108"/>
      <c r="D954" s="10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108"/>
      <c r="C955" s="108"/>
      <c r="D955" s="10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108"/>
      <c r="C956" s="108"/>
      <c r="D956" s="10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108"/>
      <c r="C957" s="108"/>
      <c r="D957" s="10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108"/>
      <c r="C958" s="108"/>
      <c r="D958" s="10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108"/>
      <c r="C959" s="108"/>
      <c r="D959" s="10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108"/>
      <c r="C960" s="108"/>
      <c r="D960" s="10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108"/>
      <c r="C961" s="108"/>
      <c r="D961" s="10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108"/>
      <c r="C962" s="108"/>
      <c r="D962" s="10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108"/>
      <c r="C963" s="108"/>
      <c r="D963" s="10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108"/>
      <c r="C964" s="108"/>
      <c r="D964" s="10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108"/>
      <c r="C965" s="108"/>
      <c r="D965" s="10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108"/>
      <c r="C966" s="108"/>
      <c r="D966" s="10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108"/>
      <c r="C967" s="108"/>
      <c r="D967" s="10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108"/>
      <c r="C968" s="108"/>
      <c r="D968" s="10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108"/>
      <c r="C969" s="108"/>
      <c r="D969" s="10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108"/>
      <c r="C970" s="108"/>
      <c r="D970" s="10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108"/>
      <c r="C971" s="108"/>
      <c r="D971" s="10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108"/>
      <c r="C972" s="108"/>
      <c r="D972" s="10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108"/>
      <c r="C973" s="108"/>
      <c r="D973" s="10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108"/>
      <c r="C974" s="108"/>
      <c r="D974" s="10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108"/>
      <c r="C975" s="108"/>
      <c r="D975" s="10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108"/>
      <c r="C976" s="108"/>
      <c r="D976" s="10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108"/>
      <c r="C977" s="108"/>
      <c r="D977" s="10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108"/>
      <c r="C978" s="108"/>
      <c r="D978" s="10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108"/>
      <c r="C979" s="108"/>
      <c r="D979" s="10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108"/>
      <c r="C980" s="108"/>
      <c r="D980" s="10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108"/>
      <c r="C981" s="108"/>
      <c r="D981" s="10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108"/>
      <c r="C982" s="108"/>
      <c r="D982" s="10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108"/>
      <c r="C983" s="108"/>
      <c r="D983" s="10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108"/>
      <c r="C984" s="108"/>
      <c r="D984" s="10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108"/>
      <c r="C985" s="108"/>
      <c r="D985" s="10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108"/>
      <c r="C986" s="108"/>
      <c r="D986" s="10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108"/>
      <c r="C987" s="108"/>
      <c r="D987" s="10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108"/>
      <c r="C988" s="108"/>
      <c r="D988" s="10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108"/>
      <c r="C989" s="108"/>
      <c r="D989" s="10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108"/>
      <c r="C990" s="108"/>
      <c r="D990" s="10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108"/>
      <c r="C991" s="108"/>
      <c r="D991" s="10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108"/>
      <c r="C992" s="108"/>
      <c r="D992" s="10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108"/>
      <c r="C993" s="108"/>
      <c r="D993" s="10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108"/>
      <c r="C994" s="108"/>
      <c r="D994" s="10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108"/>
      <c r="C995" s="108"/>
      <c r="D995" s="10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108"/>
      <c r="C996" s="108"/>
      <c r="D996" s="10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108"/>
      <c r="C997" s="108"/>
      <c r="D997" s="10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108"/>
      <c r="C998" s="108"/>
      <c r="D998" s="10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108"/>
      <c r="C999" s="108"/>
      <c r="D999" s="10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108"/>
      <c r="C1000" s="108"/>
      <c r="D1000" s="10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108"/>
      <c r="C1001" s="108"/>
      <c r="D1001" s="108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108"/>
      <c r="C1002" s="108"/>
      <c r="D1002" s="108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108"/>
      <c r="C1003" s="108"/>
      <c r="D1003" s="108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108"/>
      <c r="C1004" s="108"/>
      <c r="D1004" s="108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108"/>
      <c r="C1005" s="108"/>
      <c r="D1005" s="108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108"/>
      <c r="C1006" s="108"/>
      <c r="D1006" s="108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108"/>
      <c r="C1007" s="108"/>
      <c r="D1007" s="108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108"/>
      <c r="C1008" s="108"/>
      <c r="D1008" s="108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108"/>
      <c r="C1009" s="108"/>
      <c r="D1009" s="108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108"/>
      <c r="C1010" s="108"/>
      <c r="D1010" s="108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108"/>
      <c r="C1011" s="108"/>
      <c r="D1011" s="108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4"/>
      <c r="B1012" s="108"/>
      <c r="C1012" s="108"/>
      <c r="D1012" s="108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4"/>
      <c r="B1013" s="108"/>
      <c r="C1013" s="108"/>
      <c r="D1013" s="108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4"/>
      <c r="B1014" s="108"/>
      <c r="C1014" s="108"/>
      <c r="D1014" s="108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4"/>
      <c r="B1015" s="108"/>
      <c r="C1015" s="108"/>
      <c r="D1015" s="108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4"/>
      <c r="B1016" s="108"/>
      <c r="C1016" s="108"/>
      <c r="D1016" s="108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4"/>
      <c r="B1017" s="108"/>
      <c r="C1017" s="108"/>
      <c r="D1017" s="108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4"/>
      <c r="B1018" s="108"/>
      <c r="C1018" s="108"/>
      <c r="D1018" s="108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4"/>
      <c r="B1019" s="108"/>
      <c r="C1019" s="108"/>
      <c r="D1019" s="108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4"/>
      <c r="B1020" s="108"/>
      <c r="C1020" s="108"/>
      <c r="D1020" s="108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</sheetData>
  <mergeCells count="19">
    <mergeCell ref="F3:F4"/>
    <mergeCell ref="G3:H3"/>
    <mergeCell ref="I3:J3"/>
    <mergeCell ref="K3:K4"/>
    <mergeCell ref="F57:L57"/>
    <mergeCell ref="A58:B62"/>
    <mergeCell ref="C59:C61"/>
    <mergeCell ref="D59:E61"/>
    <mergeCell ref="L3:L4"/>
    <mergeCell ref="M3:M4"/>
    <mergeCell ref="N3:N4"/>
    <mergeCell ref="O3:O4"/>
    <mergeCell ref="A1:O1"/>
    <mergeCell ref="A2:A4"/>
    <mergeCell ref="B2:B4"/>
    <mergeCell ref="C2:C4"/>
    <mergeCell ref="D2:D4"/>
    <mergeCell ref="E2:E4"/>
    <mergeCell ref="F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59.13"/>
    <col customWidth="1" min="12" max="13" width="10.25"/>
    <col customWidth="1" min="14" max="14" width="15.75"/>
  </cols>
  <sheetData>
    <row r="1" ht="34.5" customHeight="1">
      <c r="A1" s="138" t="s">
        <v>2414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/>
      <c r="B3" s="8"/>
      <c r="C3" s="8"/>
      <c r="D3" s="8"/>
      <c r="E3" s="8"/>
      <c r="F3" s="139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112" t="s">
        <v>2112</v>
      </c>
      <c r="N3" s="67" t="s">
        <v>12</v>
      </c>
      <c r="O3" s="67" t="s">
        <v>13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9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2">
        <v>1.0</v>
      </c>
      <c r="B5" s="166" t="s">
        <v>2350</v>
      </c>
      <c r="C5" s="172" t="s">
        <v>2415</v>
      </c>
      <c r="D5" s="173">
        <v>56638.0</v>
      </c>
      <c r="E5" s="173" t="s">
        <v>2416</v>
      </c>
      <c r="F5" s="18"/>
      <c r="G5" s="17"/>
      <c r="H5" s="140"/>
      <c r="I5" s="26"/>
      <c r="J5" s="141">
        <v>1200.0</v>
      </c>
      <c r="K5" s="33"/>
      <c r="L5" s="142"/>
      <c r="M5" s="143"/>
      <c r="N5" s="92">
        <v>1200.0</v>
      </c>
      <c r="O5" s="24">
        <f t="shared" ref="O5:O81" si="1">SUM(F5+G5+H5+I5+J5+K5+L5-N5)</f>
        <v>0</v>
      </c>
      <c r="P5" s="25"/>
      <c r="Q5" s="25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2">
        <v>2.0</v>
      </c>
      <c r="B6" s="166" t="s">
        <v>2350</v>
      </c>
      <c r="C6" s="172" t="s">
        <v>2417</v>
      </c>
      <c r="D6" s="173">
        <v>34956.0</v>
      </c>
      <c r="E6" s="173" t="s">
        <v>2418</v>
      </c>
      <c r="F6" s="18"/>
      <c r="G6" s="17"/>
      <c r="H6" s="144"/>
      <c r="I6" s="29"/>
      <c r="J6" s="145">
        <v>5150.0</v>
      </c>
      <c r="K6" s="33"/>
      <c r="L6" s="140"/>
      <c r="M6" s="146"/>
      <c r="N6" s="92">
        <v>5150.0</v>
      </c>
      <c r="O6" s="24">
        <f t="shared" si="1"/>
        <v>0</v>
      </c>
      <c r="P6" s="25"/>
      <c r="Q6" s="25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2">
        <v>3.0</v>
      </c>
      <c r="B7" s="166" t="s">
        <v>2350</v>
      </c>
      <c r="C7" s="172" t="s">
        <v>2419</v>
      </c>
      <c r="D7" s="173">
        <v>63209.0</v>
      </c>
      <c r="E7" s="173" t="s">
        <v>1944</v>
      </c>
      <c r="F7" s="18"/>
      <c r="G7" s="17"/>
      <c r="H7" s="144"/>
      <c r="I7" s="29">
        <v>1750.0</v>
      </c>
      <c r="J7" s="145"/>
      <c r="K7" s="21"/>
      <c r="L7" s="140"/>
      <c r="M7" s="146"/>
      <c r="N7" s="92">
        <v>1750.0</v>
      </c>
      <c r="O7" s="24">
        <f t="shared" si="1"/>
        <v>0</v>
      </c>
      <c r="P7" s="25"/>
      <c r="Q7" s="25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2">
        <v>4.0</v>
      </c>
      <c r="B8" s="166" t="s">
        <v>2420</v>
      </c>
      <c r="C8" s="172" t="s">
        <v>2421</v>
      </c>
      <c r="D8" s="173">
        <v>33507.0</v>
      </c>
      <c r="E8" s="173" t="s">
        <v>1134</v>
      </c>
      <c r="F8" s="18"/>
      <c r="G8" s="17"/>
      <c r="H8" s="144"/>
      <c r="I8" s="29">
        <v>2650.0</v>
      </c>
      <c r="J8" s="141"/>
      <c r="K8" s="21"/>
      <c r="L8" s="140"/>
      <c r="M8" s="146"/>
      <c r="N8" s="92">
        <v>2650.0</v>
      </c>
      <c r="O8" s="24">
        <f t="shared" si="1"/>
        <v>0</v>
      </c>
      <c r="P8" s="25"/>
      <c r="Q8" s="25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2">
        <v>5.0</v>
      </c>
      <c r="B9" s="166" t="s">
        <v>2420</v>
      </c>
      <c r="C9" s="172" t="s">
        <v>2422</v>
      </c>
      <c r="D9" s="173">
        <v>31738.0</v>
      </c>
      <c r="E9" s="173" t="s">
        <v>905</v>
      </c>
      <c r="F9" s="18"/>
      <c r="G9" s="17"/>
      <c r="H9" s="144"/>
      <c r="I9" s="29">
        <v>1750.0</v>
      </c>
      <c r="J9" s="141"/>
      <c r="K9" s="33">
        <v>750.0</v>
      </c>
      <c r="L9" s="140"/>
      <c r="M9" s="146"/>
      <c r="N9" s="92">
        <v>2500.0</v>
      </c>
      <c r="O9" s="24">
        <f t="shared" si="1"/>
        <v>0</v>
      </c>
      <c r="P9" s="25"/>
      <c r="Q9" s="25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2">
        <v>6.0</v>
      </c>
      <c r="B10" s="166" t="s">
        <v>2420</v>
      </c>
      <c r="C10" s="172" t="s">
        <v>2423</v>
      </c>
      <c r="D10" s="173">
        <v>46559.0</v>
      </c>
      <c r="E10" s="173" t="s">
        <v>2424</v>
      </c>
      <c r="F10" s="32"/>
      <c r="G10" s="17"/>
      <c r="H10" s="144"/>
      <c r="I10" s="29"/>
      <c r="J10" s="141"/>
      <c r="K10" s="33">
        <v>5350.0</v>
      </c>
      <c r="L10" s="140"/>
      <c r="M10" s="146"/>
      <c r="N10" s="92">
        <v>5350.0</v>
      </c>
      <c r="O10" s="24">
        <f t="shared" si="1"/>
        <v>0</v>
      </c>
      <c r="P10" s="25"/>
      <c r="Q10" s="25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2">
        <v>7.0</v>
      </c>
      <c r="B11" s="166" t="s">
        <v>2420</v>
      </c>
      <c r="C11" s="172" t="s">
        <v>2425</v>
      </c>
      <c r="D11" s="173">
        <v>55992.0</v>
      </c>
      <c r="E11" s="173" t="s">
        <v>719</v>
      </c>
      <c r="F11" s="18"/>
      <c r="G11" s="17"/>
      <c r="H11" s="169"/>
      <c r="I11" s="26"/>
      <c r="J11" s="141">
        <v>2500.0</v>
      </c>
      <c r="K11" s="21"/>
      <c r="L11" s="140"/>
      <c r="M11" s="146"/>
      <c r="N11" s="92">
        <v>2500.0</v>
      </c>
      <c r="O11" s="24">
        <f t="shared" si="1"/>
        <v>0</v>
      </c>
      <c r="P11" s="25"/>
      <c r="Q11" s="25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2">
        <v>8.0</v>
      </c>
      <c r="B12" s="166" t="s">
        <v>2420</v>
      </c>
      <c r="C12" s="172" t="s">
        <v>2426</v>
      </c>
      <c r="D12" s="173">
        <v>51372.0</v>
      </c>
      <c r="E12" s="173" t="s">
        <v>2115</v>
      </c>
      <c r="F12" s="18"/>
      <c r="G12" s="17"/>
      <c r="H12" s="144"/>
      <c r="I12" s="29"/>
      <c r="J12" s="141">
        <v>1250.0</v>
      </c>
      <c r="K12" s="33"/>
      <c r="L12" s="140"/>
      <c r="M12" s="146"/>
      <c r="N12" s="92">
        <v>1250.0</v>
      </c>
      <c r="O12" s="24">
        <f t="shared" si="1"/>
        <v>0</v>
      </c>
      <c r="P12" s="25"/>
      <c r="Q12" s="25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2">
        <v>9.0</v>
      </c>
      <c r="B13" s="166" t="s">
        <v>2420</v>
      </c>
      <c r="C13" s="172" t="s">
        <v>2427</v>
      </c>
      <c r="D13" s="173">
        <v>54226.0</v>
      </c>
      <c r="E13" s="173" t="s">
        <v>37</v>
      </c>
      <c r="F13" s="32"/>
      <c r="G13" s="17"/>
      <c r="H13" s="140"/>
      <c r="I13" s="26"/>
      <c r="J13" s="145">
        <v>1900.0</v>
      </c>
      <c r="K13" s="33"/>
      <c r="L13" s="140"/>
      <c r="M13" s="146"/>
      <c r="N13" s="92">
        <v>1900.0</v>
      </c>
      <c r="O13" s="24">
        <f t="shared" si="1"/>
        <v>0</v>
      </c>
      <c r="P13" s="25"/>
      <c r="Q13" s="25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2">
        <v>10.0</v>
      </c>
      <c r="B14" s="166" t="s">
        <v>2420</v>
      </c>
      <c r="C14" s="172" t="s">
        <v>2428</v>
      </c>
      <c r="D14" s="173">
        <v>48910.0</v>
      </c>
      <c r="E14" s="173" t="s">
        <v>106</v>
      </c>
      <c r="F14" s="18"/>
      <c r="G14" s="37"/>
      <c r="H14" s="144"/>
      <c r="I14" s="29">
        <v>5150.0</v>
      </c>
      <c r="J14" s="141"/>
      <c r="K14" s="33"/>
      <c r="L14" s="140"/>
      <c r="M14" s="146"/>
      <c r="N14" s="92">
        <v>5150.0</v>
      </c>
      <c r="O14" s="24">
        <f t="shared" si="1"/>
        <v>0</v>
      </c>
      <c r="P14" s="25"/>
      <c r="Q14" s="25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2">
        <v>11.0</v>
      </c>
      <c r="B15" s="166" t="s">
        <v>2420</v>
      </c>
      <c r="C15" s="172" t="s">
        <v>2429</v>
      </c>
      <c r="D15" s="173">
        <v>61978.0</v>
      </c>
      <c r="E15" s="173" t="s">
        <v>2430</v>
      </c>
      <c r="F15" s="18"/>
      <c r="G15" s="37"/>
      <c r="H15" s="144"/>
      <c r="I15" s="29">
        <v>300.0</v>
      </c>
      <c r="J15" s="141"/>
      <c r="K15" s="33"/>
      <c r="L15" s="140"/>
      <c r="M15" s="146"/>
      <c r="N15" s="92">
        <v>300.0</v>
      </c>
      <c r="O15" s="24">
        <f t="shared" si="1"/>
        <v>0</v>
      </c>
      <c r="P15" s="25"/>
      <c r="Q15" s="25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2">
        <v>12.0</v>
      </c>
      <c r="B16" s="166" t="s">
        <v>2420</v>
      </c>
      <c r="C16" s="172" t="s">
        <v>2431</v>
      </c>
      <c r="D16" s="173">
        <v>50871.0</v>
      </c>
      <c r="E16" s="173" t="s">
        <v>2155</v>
      </c>
      <c r="F16" s="18"/>
      <c r="G16" s="17"/>
      <c r="H16" s="169"/>
      <c r="I16" s="29">
        <v>21400.0</v>
      </c>
      <c r="J16" s="141"/>
      <c r="K16" s="33"/>
      <c r="L16" s="140"/>
      <c r="M16" s="146"/>
      <c r="N16" s="92">
        <v>21400.0</v>
      </c>
      <c r="O16" s="24">
        <f t="shared" si="1"/>
        <v>0</v>
      </c>
      <c r="P16" s="25"/>
      <c r="Q16" s="2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2">
        <v>13.0</v>
      </c>
      <c r="B17" s="166" t="s">
        <v>2420</v>
      </c>
      <c r="C17" s="172" t="s">
        <v>2432</v>
      </c>
      <c r="D17" s="173">
        <v>57878.0</v>
      </c>
      <c r="E17" s="173" t="s">
        <v>2433</v>
      </c>
      <c r="F17" s="18"/>
      <c r="G17" s="40"/>
      <c r="H17" s="144"/>
      <c r="I17" s="29">
        <v>500.0</v>
      </c>
      <c r="J17" s="141"/>
      <c r="K17" s="33"/>
      <c r="L17" s="140"/>
      <c r="M17" s="146"/>
      <c r="N17" s="92">
        <v>500.0</v>
      </c>
      <c r="O17" s="24">
        <f t="shared" si="1"/>
        <v>0</v>
      </c>
      <c r="P17" s="25"/>
      <c r="Q17" s="25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2">
        <v>14.0</v>
      </c>
      <c r="B18" s="166" t="s">
        <v>2420</v>
      </c>
      <c r="C18" s="172" t="s">
        <v>2434</v>
      </c>
      <c r="D18" s="173">
        <v>22341.0</v>
      </c>
      <c r="E18" s="173" t="s">
        <v>53</v>
      </c>
      <c r="F18" s="18"/>
      <c r="G18" s="37"/>
      <c r="H18" s="144"/>
      <c r="I18" s="29">
        <v>6600.0</v>
      </c>
      <c r="J18" s="145"/>
      <c r="K18" s="33"/>
      <c r="L18" s="140"/>
      <c r="M18" s="146"/>
      <c r="N18" s="92">
        <v>6600.0</v>
      </c>
      <c r="O18" s="24">
        <f t="shared" si="1"/>
        <v>0</v>
      </c>
      <c r="P18" s="25"/>
      <c r="Q18" s="25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2">
        <v>15.0</v>
      </c>
      <c r="B19" s="166" t="s">
        <v>2420</v>
      </c>
      <c r="C19" s="172" t="s">
        <v>2435</v>
      </c>
      <c r="D19" s="173">
        <v>53495.0</v>
      </c>
      <c r="E19" s="173" t="s">
        <v>847</v>
      </c>
      <c r="F19" s="18"/>
      <c r="G19" s="37"/>
      <c r="H19" s="169"/>
      <c r="I19" s="29">
        <v>10000.0</v>
      </c>
      <c r="J19" s="145"/>
      <c r="K19" s="33"/>
      <c r="L19" s="140"/>
      <c r="M19" s="146"/>
      <c r="N19" s="92">
        <v>10000.0</v>
      </c>
      <c r="O19" s="24">
        <f t="shared" si="1"/>
        <v>0</v>
      </c>
      <c r="P19" s="25"/>
      <c r="Q19" s="2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2">
        <v>16.0</v>
      </c>
      <c r="B20" s="166" t="s">
        <v>2420</v>
      </c>
      <c r="C20" s="172" t="s">
        <v>2436</v>
      </c>
      <c r="D20" s="173">
        <v>51017.0</v>
      </c>
      <c r="E20" s="173" t="s">
        <v>29</v>
      </c>
      <c r="F20" s="18"/>
      <c r="G20" s="37"/>
      <c r="H20" s="169">
        <v>11400.0</v>
      </c>
      <c r="I20" s="26"/>
      <c r="J20" s="145"/>
      <c r="K20" s="33"/>
      <c r="L20" s="140"/>
      <c r="M20" s="146"/>
      <c r="N20" s="92">
        <v>11400.0</v>
      </c>
      <c r="O20" s="24">
        <f t="shared" si="1"/>
        <v>0</v>
      </c>
      <c r="P20" s="25"/>
      <c r="Q20" s="25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2">
        <v>17.0</v>
      </c>
      <c r="B21" s="166" t="s">
        <v>2420</v>
      </c>
      <c r="C21" s="172" t="s">
        <v>2437</v>
      </c>
      <c r="D21" s="173">
        <v>42079.0</v>
      </c>
      <c r="E21" s="173" t="s">
        <v>457</v>
      </c>
      <c r="F21" s="18"/>
      <c r="G21" s="37"/>
      <c r="H21" s="169">
        <v>5000.0</v>
      </c>
      <c r="I21" s="26"/>
      <c r="J21" s="145"/>
      <c r="K21" s="33"/>
      <c r="L21" s="140"/>
      <c r="M21" s="146"/>
      <c r="N21" s="92">
        <v>5000.0</v>
      </c>
      <c r="O21" s="24">
        <f t="shared" si="1"/>
        <v>0</v>
      </c>
      <c r="P21" s="25"/>
      <c r="Q21" s="25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2">
        <v>18.0</v>
      </c>
      <c r="B22" s="166" t="s">
        <v>2420</v>
      </c>
      <c r="C22" s="172" t="s">
        <v>2438</v>
      </c>
      <c r="D22" s="173">
        <v>42071.0</v>
      </c>
      <c r="E22" s="173" t="s">
        <v>174</v>
      </c>
      <c r="F22" s="18"/>
      <c r="G22" s="37"/>
      <c r="H22" s="169">
        <v>1250.0</v>
      </c>
      <c r="I22" s="26"/>
      <c r="J22" s="145"/>
      <c r="K22" s="33"/>
      <c r="L22" s="140"/>
      <c r="M22" s="146"/>
      <c r="N22" s="92">
        <v>1250.0</v>
      </c>
      <c r="O22" s="24">
        <f t="shared" si="1"/>
        <v>0</v>
      </c>
      <c r="P22" s="25"/>
      <c r="Q22" s="25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2">
        <v>19.0</v>
      </c>
      <c r="B23" s="166" t="s">
        <v>2420</v>
      </c>
      <c r="C23" s="172" t="s">
        <v>2439</v>
      </c>
      <c r="D23" s="173">
        <v>56450.0</v>
      </c>
      <c r="E23" s="173" t="s">
        <v>382</v>
      </c>
      <c r="F23" s="18"/>
      <c r="G23" s="37"/>
      <c r="H23" s="169"/>
      <c r="I23" s="26"/>
      <c r="J23" s="145">
        <v>51300.0</v>
      </c>
      <c r="K23" s="33"/>
      <c r="L23" s="140"/>
      <c r="M23" s="146"/>
      <c r="N23" s="92">
        <v>51300.0</v>
      </c>
      <c r="O23" s="24">
        <f t="shared" si="1"/>
        <v>0</v>
      </c>
      <c r="P23" s="25"/>
      <c r="Q23" s="25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2">
        <v>20.0</v>
      </c>
      <c r="B24" s="166" t="s">
        <v>2420</v>
      </c>
      <c r="C24" s="172" t="s">
        <v>2440</v>
      </c>
      <c r="D24" s="173">
        <v>56449.0</v>
      </c>
      <c r="E24" s="173" t="s">
        <v>1625</v>
      </c>
      <c r="F24" s="18"/>
      <c r="G24" s="37"/>
      <c r="H24" s="144"/>
      <c r="I24" s="26"/>
      <c r="J24" s="145">
        <v>10000.0</v>
      </c>
      <c r="K24" s="33"/>
      <c r="L24" s="140"/>
      <c r="M24" s="146"/>
      <c r="N24" s="92">
        <v>10000.0</v>
      </c>
      <c r="O24" s="24">
        <f t="shared" si="1"/>
        <v>0</v>
      </c>
      <c r="P24" s="25"/>
      <c r="Q24" s="25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2">
        <v>21.0</v>
      </c>
      <c r="B25" s="166" t="s">
        <v>2420</v>
      </c>
      <c r="C25" s="172" t="s">
        <v>2441</v>
      </c>
      <c r="D25" s="173">
        <v>62172.0</v>
      </c>
      <c r="E25" s="173" t="s">
        <v>2442</v>
      </c>
      <c r="F25" s="18"/>
      <c r="G25" s="37"/>
      <c r="H25" s="144"/>
      <c r="I25" s="29">
        <v>600.0</v>
      </c>
      <c r="J25" s="145"/>
      <c r="K25" s="33"/>
      <c r="L25" s="140"/>
      <c r="M25" s="146"/>
      <c r="N25" s="92">
        <v>600.0</v>
      </c>
      <c r="O25" s="24">
        <f t="shared" si="1"/>
        <v>0</v>
      </c>
      <c r="P25" s="25"/>
      <c r="Q25" s="25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2">
        <v>22.0</v>
      </c>
      <c r="B26" s="166" t="s">
        <v>2420</v>
      </c>
      <c r="C26" s="172" t="s">
        <v>2443</v>
      </c>
      <c r="D26" s="173">
        <v>44149.0</v>
      </c>
      <c r="E26" s="173" t="s">
        <v>402</v>
      </c>
      <c r="F26" s="18"/>
      <c r="G26" s="37"/>
      <c r="H26" s="144"/>
      <c r="I26" s="29">
        <v>25000.0</v>
      </c>
      <c r="J26" s="145"/>
      <c r="K26" s="33"/>
      <c r="L26" s="140"/>
      <c r="M26" s="146"/>
      <c r="N26" s="92">
        <v>25000.0</v>
      </c>
      <c r="O26" s="24">
        <f t="shared" si="1"/>
        <v>0</v>
      </c>
      <c r="P26" s="25"/>
      <c r="Q26" s="25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2">
        <v>23.0</v>
      </c>
      <c r="B27" s="166" t="s">
        <v>2420</v>
      </c>
      <c r="C27" s="172" t="s">
        <v>2444</v>
      </c>
      <c r="D27" s="173">
        <v>48973.0</v>
      </c>
      <c r="E27" s="173" t="s">
        <v>160</v>
      </c>
      <c r="F27" s="18"/>
      <c r="G27" s="37"/>
      <c r="H27" s="144"/>
      <c r="I27" s="29">
        <v>3200.0</v>
      </c>
      <c r="J27" s="145"/>
      <c r="K27" s="33"/>
      <c r="L27" s="140"/>
      <c r="M27" s="146"/>
      <c r="N27" s="92">
        <v>3200.0</v>
      </c>
      <c r="O27" s="24">
        <f t="shared" si="1"/>
        <v>0</v>
      </c>
      <c r="P27" s="25"/>
      <c r="Q27" s="25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2">
        <v>24.0</v>
      </c>
      <c r="B28" s="166" t="s">
        <v>2420</v>
      </c>
      <c r="C28" s="172" t="s">
        <v>2445</v>
      </c>
      <c r="D28" s="173">
        <v>49270.0</v>
      </c>
      <c r="E28" s="173" t="s">
        <v>538</v>
      </c>
      <c r="F28" s="18"/>
      <c r="G28" s="37"/>
      <c r="H28" s="144"/>
      <c r="I28" s="29">
        <v>700.0</v>
      </c>
      <c r="J28" s="145"/>
      <c r="K28" s="33"/>
      <c r="L28" s="140"/>
      <c r="M28" s="146"/>
      <c r="N28" s="92">
        <v>700.0</v>
      </c>
      <c r="O28" s="24">
        <f t="shared" si="1"/>
        <v>0</v>
      </c>
      <c r="P28" s="25"/>
      <c r="Q28" s="25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2">
        <v>25.0</v>
      </c>
      <c r="B29" s="166" t="s">
        <v>2420</v>
      </c>
      <c r="C29" s="172" t="s">
        <v>2446</v>
      </c>
      <c r="D29" s="173">
        <v>48500.0</v>
      </c>
      <c r="E29" s="173" t="s">
        <v>2447</v>
      </c>
      <c r="F29" s="18"/>
      <c r="G29" s="37"/>
      <c r="H29" s="144"/>
      <c r="I29" s="29">
        <v>5150.0</v>
      </c>
      <c r="J29" s="145"/>
      <c r="K29" s="33"/>
      <c r="L29" s="140"/>
      <c r="M29" s="146"/>
      <c r="N29" s="92">
        <v>5150.0</v>
      </c>
      <c r="O29" s="24">
        <f t="shared" si="1"/>
        <v>0</v>
      </c>
      <c r="P29" s="25"/>
      <c r="Q29" s="25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2">
        <v>26.0</v>
      </c>
      <c r="B30" s="166" t="s">
        <v>2420</v>
      </c>
      <c r="C30" s="172" t="s">
        <v>2448</v>
      </c>
      <c r="D30" s="173">
        <v>30248.0</v>
      </c>
      <c r="E30" s="173" t="s">
        <v>651</v>
      </c>
      <c r="F30" s="18"/>
      <c r="G30" s="37"/>
      <c r="H30" s="144"/>
      <c r="I30" s="29">
        <v>5150.0</v>
      </c>
      <c r="J30" s="145"/>
      <c r="K30" s="33"/>
      <c r="L30" s="140"/>
      <c r="M30" s="146"/>
      <c r="N30" s="92">
        <v>5150.0</v>
      </c>
      <c r="O30" s="24">
        <f t="shared" si="1"/>
        <v>0</v>
      </c>
      <c r="P30" s="25"/>
      <c r="Q30" s="25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2">
        <v>27.0</v>
      </c>
      <c r="B31" s="166" t="s">
        <v>2420</v>
      </c>
      <c r="C31" s="172" t="s">
        <v>2449</v>
      </c>
      <c r="D31" s="173">
        <v>64679.0</v>
      </c>
      <c r="E31" s="173" t="s">
        <v>2450</v>
      </c>
      <c r="F31" s="32">
        <v>1250.0</v>
      </c>
      <c r="G31" s="37"/>
      <c r="H31" s="144"/>
      <c r="I31" s="26"/>
      <c r="J31" s="145"/>
      <c r="K31" s="33"/>
      <c r="L31" s="140"/>
      <c r="M31" s="146"/>
      <c r="N31" s="92">
        <v>1250.0</v>
      </c>
      <c r="O31" s="24">
        <f t="shared" si="1"/>
        <v>0</v>
      </c>
      <c r="P31" s="25"/>
      <c r="Q31" s="2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2">
        <v>28.0</v>
      </c>
      <c r="B32" s="166" t="s">
        <v>2420</v>
      </c>
      <c r="C32" s="172" t="s">
        <v>2451</v>
      </c>
      <c r="D32" s="173">
        <v>36555.0</v>
      </c>
      <c r="E32" s="173" t="s">
        <v>725</v>
      </c>
      <c r="F32" s="18"/>
      <c r="G32" s="37"/>
      <c r="H32" s="144"/>
      <c r="I32" s="29">
        <v>11200.0</v>
      </c>
      <c r="J32" s="145"/>
      <c r="K32" s="33"/>
      <c r="L32" s="140"/>
      <c r="M32" s="146"/>
      <c r="N32" s="92">
        <v>11200.0</v>
      </c>
      <c r="O32" s="24">
        <f t="shared" si="1"/>
        <v>0</v>
      </c>
      <c r="P32" s="25"/>
      <c r="Q32" s="2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2">
        <v>29.0</v>
      </c>
      <c r="B33" s="166" t="s">
        <v>2420</v>
      </c>
      <c r="C33" s="172" t="s">
        <v>2452</v>
      </c>
      <c r="D33" s="173">
        <v>64679.0</v>
      </c>
      <c r="E33" s="173" t="s">
        <v>2450</v>
      </c>
      <c r="F33" s="32">
        <v>200.0</v>
      </c>
      <c r="G33" s="37"/>
      <c r="H33" s="144"/>
      <c r="I33" s="26"/>
      <c r="J33" s="145"/>
      <c r="K33" s="33"/>
      <c r="L33" s="140"/>
      <c r="M33" s="146"/>
      <c r="N33" s="92">
        <v>200.0</v>
      </c>
      <c r="O33" s="24">
        <f t="shared" si="1"/>
        <v>0</v>
      </c>
      <c r="P33" s="25"/>
      <c r="Q33" s="2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2">
        <v>30.0</v>
      </c>
      <c r="B34" s="166" t="s">
        <v>2420</v>
      </c>
      <c r="C34" s="172" t="s">
        <v>2453</v>
      </c>
      <c r="D34" s="173">
        <v>34956.0</v>
      </c>
      <c r="E34" s="173" t="s">
        <v>2418</v>
      </c>
      <c r="F34" s="18"/>
      <c r="G34" s="37"/>
      <c r="H34" s="144"/>
      <c r="I34" s="26"/>
      <c r="J34" s="145">
        <v>4130.0</v>
      </c>
      <c r="K34" s="33"/>
      <c r="L34" s="140"/>
      <c r="M34" s="146"/>
      <c r="N34" s="92">
        <v>4130.0</v>
      </c>
      <c r="O34" s="24">
        <f t="shared" si="1"/>
        <v>0</v>
      </c>
      <c r="P34" s="25"/>
      <c r="Q34" s="25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2">
        <v>31.0</v>
      </c>
      <c r="B35" s="166" t="s">
        <v>2420</v>
      </c>
      <c r="C35" s="172" t="s">
        <v>2454</v>
      </c>
      <c r="D35" s="173">
        <v>54764.0</v>
      </c>
      <c r="E35" s="173" t="s">
        <v>2455</v>
      </c>
      <c r="F35" s="18"/>
      <c r="G35" s="37">
        <v>15000.0</v>
      </c>
      <c r="H35" s="144"/>
      <c r="I35" s="26"/>
      <c r="J35" s="145"/>
      <c r="K35" s="33"/>
      <c r="L35" s="140"/>
      <c r="M35" s="146"/>
      <c r="N35" s="92">
        <v>15000.0</v>
      </c>
      <c r="O35" s="24">
        <f t="shared" si="1"/>
        <v>0</v>
      </c>
      <c r="P35" s="25"/>
      <c r="Q35" s="25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2">
        <v>32.0</v>
      </c>
      <c r="B36" s="166" t="s">
        <v>2420</v>
      </c>
      <c r="C36" s="172" t="s">
        <v>2456</v>
      </c>
      <c r="D36" s="173">
        <v>22332.0</v>
      </c>
      <c r="E36" s="173" t="s">
        <v>179</v>
      </c>
      <c r="F36" s="32">
        <v>2000.0</v>
      </c>
      <c r="G36" s="37"/>
      <c r="H36" s="144"/>
      <c r="I36" s="29">
        <v>1500.0</v>
      </c>
      <c r="J36" s="145"/>
      <c r="K36" s="33"/>
      <c r="L36" s="140"/>
      <c r="M36" s="146"/>
      <c r="N36" s="92">
        <v>3500.0</v>
      </c>
      <c r="O36" s="24">
        <f t="shared" si="1"/>
        <v>0</v>
      </c>
      <c r="P36" s="25"/>
      <c r="Q36" s="25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2">
        <v>33.0</v>
      </c>
      <c r="B37" s="166" t="s">
        <v>2420</v>
      </c>
      <c r="C37" s="172" t="s">
        <v>2457</v>
      </c>
      <c r="D37" s="173">
        <v>22332.0</v>
      </c>
      <c r="E37" s="173" t="s">
        <v>179</v>
      </c>
      <c r="F37" s="18"/>
      <c r="G37" s="37"/>
      <c r="H37" s="144"/>
      <c r="I37" s="29">
        <v>2650.0</v>
      </c>
      <c r="J37" s="145"/>
      <c r="K37" s="33"/>
      <c r="L37" s="140"/>
      <c r="M37" s="146"/>
      <c r="N37" s="92">
        <v>2650.0</v>
      </c>
      <c r="O37" s="24">
        <f t="shared" si="1"/>
        <v>0</v>
      </c>
      <c r="P37" s="25"/>
      <c r="Q37" s="25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2">
        <v>34.0</v>
      </c>
      <c r="B38" s="166" t="s">
        <v>2420</v>
      </c>
      <c r="C38" s="172" t="s">
        <v>2458</v>
      </c>
      <c r="D38" s="173">
        <v>52152.0</v>
      </c>
      <c r="E38" s="173" t="s">
        <v>2459</v>
      </c>
      <c r="F38" s="18"/>
      <c r="G38" s="37"/>
      <c r="H38" s="144"/>
      <c r="I38" s="26"/>
      <c r="J38" s="145">
        <v>2500.0</v>
      </c>
      <c r="K38" s="33"/>
      <c r="L38" s="140"/>
      <c r="M38" s="146"/>
      <c r="N38" s="92">
        <v>2500.0</v>
      </c>
      <c r="O38" s="24">
        <f t="shared" si="1"/>
        <v>0</v>
      </c>
      <c r="P38" s="25"/>
      <c r="Q38" s="25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2">
        <v>35.0</v>
      </c>
      <c r="B39" s="166" t="s">
        <v>2420</v>
      </c>
      <c r="C39" s="172" t="s">
        <v>2460</v>
      </c>
      <c r="D39" s="173">
        <v>53675.0</v>
      </c>
      <c r="E39" s="173" t="s">
        <v>2461</v>
      </c>
      <c r="F39" s="18"/>
      <c r="G39" s="37"/>
      <c r="H39" s="144"/>
      <c r="I39" s="26"/>
      <c r="J39" s="145">
        <v>37500.0</v>
      </c>
      <c r="K39" s="33"/>
      <c r="L39" s="140"/>
      <c r="M39" s="146"/>
      <c r="N39" s="92">
        <v>37500.0</v>
      </c>
      <c r="O39" s="24">
        <f t="shared" si="1"/>
        <v>0</v>
      </c>
      <c r="P39" s="25"/>
      <c r="Q39" s="25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2">
        <v>36.0</v>
      </c>
      <c r="B40" s="166" t="s">
        <v>2420</v>
      </c>
      <c r="C40" s="172" t="s">
        <v>2462</v>
      </c>
      <c r="D40" s="173">
        <v>13781.0</v>
      </c>
      <c r="E40" s="173" t="s">
        <v>447</v>
      </c>
      <c r="F40" s="18"/>
      <c r="G40" s="37"/>
      <c r="H40" s="144"/>
      <c r="I40" s="29">
        <v>10300.0</v>
      </c>
      <c r="J40" s="145"/>
      <c r="K40" s="33"/>
      <c r="L40" s="140"/>
      <c r="M40" s="146"/>
      <c r="N40" s="92">
        <v>10300.0</v>
      </c>
      <c r="O40" s="24">
        <f t="shared" si="1"/>
        <v>0</v>
      </c>
      <c r="P40" s="25"/>
      <c r="Q40" s="25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2">
        <v>37.0</v>
      </c>
      <c r="B41" s="166" t="s">
        <v>2420</v>
      </c>
      <c r="C41" s="172" t="s">
        <v>2463</v>
      </c>
      <c r="D41" s="173">
        <v>18701.0</v>
      </c>
      <c r="E41" s="173" t="s">
        <v>2464</v>
      </c>
      <c r="F41" s="32">
        <v>5420.0</v>
      </c>
      <c r="G41" s="37"/>
      <c r="H41" s="144"/>
      <c r="I41" s="26"/>
      <c r="J41" s="145"/>
      <c r="K41" s="33"/>
      <c r="L41" s="140"/>
      <c r="M41" s="146"/>
      <c r="N41" s="92">
        <v>5420.0</v>
      </c>
      <c r="O41" s="24">
        <f t="shared" si="1"/>
        <v>0</v>
      </c>
      <c r="P41" s="25"/>
      <c r="Q41" s="25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2">
        <v>38.0</v>
      </c>
      <c r="B42" s="166" t="s">
        <v>2420</v>
      </c>
      <c r="C42" s="172" t="s">
        <v>2465</v>
      </c>
      <c r="D42" s="173">
        <v>10839.0</v>
      </c>
      <c r="E42" s="173" t="s">
        <v>1620</v>
      </c>
      <c r="F42" s="18"/>
      <c r="G42" s="37"/>
      <c r="H42" s="144"/>
      <c r="I42" s="26"/>
      <c r="J42" s="145">
        <v>4500.0</v>
      </c>
      <c r="K42" s="33"/>
      <c r="L42" s="140"/>
      <c r="M42" s="146"/>
      <c r="N42" s="92">
        <v>4500.0</v>
      </c>
      <c r="O42" s="24">
        <f t="shared" si="1"/>
        <v>0</v>
      </c>
      <c r="P42" s="25"/>
      <c r="Q42" s="25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2">
        <v>39.0</v>
      </c>
      <c r="B43" s="166" t="s">
        <v>2420</v>
      </c>
      <c r="C43" s="172" t="s">
        <v>2466</v>
      </c>
      <c r="D43" s="173">
        <v>10697.0</v>
      </c>
      <c r="E43" s="173" t="s">
        <v>390</v>
      </c>
      <c r="F43" s="18"/>
      <c r="G43" s="37"/>
      <c r="H43" s="144"/>
      <c r="I43" s="29">
        <v>1400.0</v>
      </c>
      <c r="J43" s="145"/>
      <c r="K43" s="33"/>
      <c r="L43" s="140"/>
      <c r="M43" s="146"/>
      <c r="N43" s="92">
        <v>1400.0</v>
      </c>
      <c r="O43" s="24">
        <f t="shared" si="1"/>
        <v>0</v>
      </c>
      <c r="P43" s="25"/>
      <c r="Q43" s="25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2">
        <v>40.0</v>
      </c>
      <c r="B44" s="166" t="s">
        <v>2420</v>
      </c>
      <c r="C44" s="172" t="s">
        <v>2467</v>
      </c>
      <c r="D44" s="173">
        <v>61067.0</v>
      </c>
      <c r="E44" s="173" t="s">
        <v>1760</v>
      </c>
      <c r="F44" s="18"/>
      <c r="G44" s="37"/>
      <c r="H44" s="144"/>
      <c r="I44" s="29">
        <v>1400.0</v>
      </c>
      <c r="J44" s="145"/>
      <c r="K44" s="33"/>
      <c r="L44" s="140"/>
      <c r="M44" s="146"/>
      <c r="N44" s="92">
        <v>1400.0</v>
      </c>
      <c r="O44" s="24">
        <f t="shared" si="1"/>
        <v>0</v>
      </c>
      <c r="P44" s="25"/>
      <c r="Q44" s="25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2">
        <v>41.0</v>
      </c>
      <c r="B45" s="166" t="s">
        <v>2420</v>
      </c>
      <c r="C45" s="172" t="s">
        <v>2468</v>
      </c>
      <c r="D45" s="173">
        <v>22332.0</v>
      </c>
      <c r="E45" s="173" t="s">
        <v>179</v>
      </c>
      <c r="F45" s="32">
        <v>450.0</v>
      </c>
      <c r="G45" s="37"/>
      <c r="H45" s="144"/>
      <c r="I45" s="26"/>
      <c r="J45" s="145"/>
      <c r="K45" s="33"/>
      <c r="L45" s="140"/>
      <c r="M45" s="146"/>
      <c r="N45" s="92">
        <v>450.0</v>
      </c>
      <c r="O45" s="24">
        <f t="shared" si="1"/>
        <v>0</v>
      </c>
      <c r="P45" s="25"/>
      <c r="Q45" s="25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2">
        <v>42.0</v>
      </c>
      <c r="B46" s="166" t="s">
        <v>2420</v>
      </c>
      <c r="C46" s="172" t="s">
        <v>2469</v>
      </c>
      <c r="D46" s="173">
        <v>49831.0</v>
      </c>
      <c r="E46" s="173" t="s">
        <v>132</v>
      </c>
      <c r="F46" s="18"/>
      <c r="G46" s="37"/>
      <c r="H46" s="144"/>
      <c r="I46" s="26"/>
      <c r="J46" s="145">
        <v>4320.0</v>
      </c>
      <c r="K46" s="33"/>
      <c r="L46" s="140"/>
      <c r="M46" s="146"/>
      <c r="N46" s="92">
        <v>4320.0</v>
      </c>
      <c r="O46" s="24">
        <f t="shared" si="1"/>
        <v>0</v>
      </c>
      <c r="P46" s="25"/>
      <c r="Q46" s="25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2">
        <v>43.0</v>
      </c>
      <c r="B47" s="166" t="s">
        <v>2420</v>
      </c>
      <c r="C47" s="172" t="s">
        <v>2470</v>
      </c>
      <c r="D47" s="173">
        <v>53160.0</v>
      </c>
      <c r="E47" s="173" t="s">
        <v>2471</v>
      </c>
      <c r="F47" s="18"/>
      <c r="G47" s="37"/>
      <c r="H47" s="144"/>
      <c r="I47" s="26"/>
      <c r="J47" s="145">
        <v>15000.0</v>
      </c>
      <c r="K47" s="33"/>
      <c r="L47" s="140"/>
      <c r="M47" s="146"/>
      <c r="N47" s="92">
        <v>15000.0</v>
      </c>
      <c r="O47" s="24">
        <f t="shared" si="1"/>
        <v>0</v>
      </c>
      <c r="P47" s="25"/>
      <c r="Q47" s="25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12">
        <v>44.0</v>
      </c>
      <c r="B48" s="166" t="s">
        <v>2420</v>
      </c>
      <c r="C48" s="172" t="s">
        <v>2472</v>
      </c>
      <c r="D48" s="173">
        <v>58333.0</v>
      </c>
      <c r="E48" s="173" t="s">
        <v>2473</v>
      </c>
      <c r="F48" s="18"/>
      <c r="G48" s="37"/>
      <c r="H48" s="144"/>
      <c r="I48" s="29">
        <v>3600.0</v>
      </c>
      <c r="J48" s="145"/>
      <c r="K48" s="33"/>
      <c r="L48" s="140"/>
      <c r="M48" s="146"/>
      <c r="N48" s="92">
        <v>3600.0</v>
      </c>
      <c r="O48" s="24">
        <f t="shared" si="1"/>
        <v>0</v>
      </c>
      <c r="P48" s="25"/>
      <c r="Q48" s="25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2">
        <v>45.0</v>
      </c>
      <c r="B49" s="166" t="s">
        <v>2420</v>
      </c>
      <c r="C49" s="172" t="s">
        <v>2474</v>
      </c>
      <c r="D49" s="173">
        <v>46927.0</v>
      </c>
      <c r="E49" s="173" t="s">
        <v>392</v>
      </c>
      <c r="F49" s="18"/>
      <c r="G49" s="37"/>
      <c r="H49" s="144"/>
      <c r="I49" s="29">
        <v>1400.0</v>
      </c>
      <c r="J49" s="145"/>
      <c r="K49" s="33"/>
      <c r="L49" s="140"/>
      <c r="M49" s="146"/>
      <c r="N49" s="92">
        <v>1400.0</v>
      </c>
      <c r="O49" s="24">
        <f t="shared" si="1"/>
        <v>0</v>
      </c>
      <c r="P49" s="25"/>
      <c r="Q49" s="25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12">
        <v>46.0</v>
      </c>
      <c r="B50" s="166" t="s">
        <v>2420</v>
      </c>
      <c r="C50" s="172" t="s">
        <v>2475</v>
      </c>
      <c r="D50" s="173">
        <v>63050.0</v>
      </c>
      <c r="E50" s="173" t="s">
        <v>1085</v>
      </c>
      <c r="F50" s="18"/>
      <c r="G50" s="37"/>
      <c r="H50" s="144"/>
      <c r="I50" s="26"/>
      <c r="J50" s="145">
        <v>550.0</v>
      </c>
      <c r="K50" s="33"/>
      <c r="L50" s="140"/>
      <c r="M50" s="146"/>
      <c r="N50" s="92">
        <v>550.0</v>
      </c>
      <c r="O50" s="24">
        <f t="shared" si="1"/>
        <v>0</v>
      </c>
      <c r="P50" s="25"/>
      <c r="Q50" s="25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12">
        <v>47.0</v>
      </c>
      <c r="B51" s="166" t="s">
        <v>2420</v>
      </c>
      <c r="C51" s="172" t="s">
        <v>2476</v>
      </c>
      <c r="D51" s="173">
        <v>47787.0</v>
      </c>
      <c r="E51" s="173" t="s">
        <v>967</v>
      </c>
      <c r="F51" s="18"/>
      <c r="G51" s="37"/>
      <c r="H51" s="169">
        <v>7500.0</v>
      </c>
      <c r="I51" s="26"/>
      <c r="J51" s="145"/>
      <c r="K51" s="33"/>
      <c r="L51" s="140"/>
      <c r="M51" s="146"/>
      <c r="N51" s="92">
        <v>7500.0</v>
      </c>
      <c r="O51" s="24">
        <f t="shared" si="1"/>
        <v>0</v>
      </c>
      <c r="P51" s="25"/>
      <c r="Q51" s="25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12">
        <v>48.0</v>
      </c>
      <c r="B52" s="166" t="s">
        <v>2420</v>
      </c>
      <c r="C52" s="172" t="s">
        <v>2477</v>
      </c>
      <c r="D52" s="173">
        <v>64294.0</v>
      </c>
      <c r="E52" s="173" t="s">
        <v>2478</v>
      </c>
      <c r="F52" s="18"/>
      <c r="G52" s="37"/>
      <c r="H52" s="169">
        <v>27000.0</v>
      </c>
      <c r="I52" s="29"/>
      <c r="J52" s="145"/>
      <c r="K52" s="33"/>
      <c r="L52" s="140"/>
      <c r="M52" s="146"/>
      <c r="N52" s="92">
        <v>27000.0</v>
      </c>
      <c r="O52" s="24">
        <f t="shared" si="1"/>
        <v>0</v>
      </c>
      <c r="P52" s="25"/>
      <c r="Q52" s="25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12">
        <v>49.0</v>
      </c>
      <c r="B53" s="166" t="s">
        <v>2420</v>
      </c>
      <c r="C53" s="172" t="s">
        <v>2479</v>
      </c>
      <c r="D53" s="173">
        <v>54276.0</v>
      </c>
      <c r="E53" s="173" t="s">
        <v>1323</v>
      </c>
      <c r="F53" s="18"/>
      <c r="G53" s="37"/>
      <c r="H53" s="144"/>
      <c r="I53" s="29">
        <v>5000.0</v>
      </c>
      <c r="J53" s="145"/>
      <c r="K53" s="33"/>
      <c r="L53" s="140"/>
      <c r="M53" s="146"/>
      <c r="N53" s="92">
        <v>5000.0</v>
      </c>
      <c r="O53" s="24">
        <f t="shared" si="1"/>
        <v>0</v>
      </c>
      <c r="P53" s="25"/>
      <c r="Q53" s="25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12">
        <v>50.0</v>
      </c>
      <c r="B54" s="166" t="s">
        <v>2420</v>
      </c>
      <c r="C54" s="172" t="s">
        <v>2480</v>
      </c>
      <c r="D54" s="173">
        <v>22727.0</v>
      </c>
      <c r="E54" s="173" t="s">
        <v>435</v>
      </c>
      <c r="F54" s="18"/>
      <c r="G54" s="37"/>
      <c r="H54" s="144"/>
      <c r="I54" s="29">
        <v>26600.0</v>
      </c>
      <c r="J54" s="145"/>
      <c r="K54" s="33"/>
      <c r="L54" s="140"/>
      <c r="M54" s="146"/>
      <c r="N54" s="92">
        <v>26600.0</v>
      </c>
      <c r="O54" s="24">
        <f t="shared" si="1"/>
        <v>0</v>
      </c>
      <c r="P54" s="25"/>
      <c r="Q54" s="25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12">
        <v>51.0</v>
      </c>
      <c r="B55" s="166" t="s">
        <v>2420</v>
      </c>
      <c r="C55" s="172" t="s">
        <v>2481</v>
      </c>
      <c r="D55" s="173">
        <v>49831.0</v>
      </c>
      <c r="E55" s="173" t="s">
        <v>132</v>
      </c>
      <c r="F55" s="32"/>
      <c r="G55" s="37"/>
      <c r="H55" s="144"/>
      <c r="I55" s="29"/>
      <c r="J55" s="145">
        <v>3750.0</v>
      </c>
      <c r="K55" s="33"/>
      <c r="L55" s="140"/>
      <c r="M55" s="146"/>
      <c r="N55" s="92">
        <v>3750.0</v>
      </c>
      <c r="O55" s="24">
        <f t="shared" si="1"/>
        <v>0</v>
      </c>
      <c r="P55" s="25"/>
      <c r="Q55" s="25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12">
        <v>52.0</v>
      </c>
      <c r="B56" s="166" t="s">
        <v>2420</v>
      </c>
      <c r="C56" s="172" t="s">
        <v>2482</v>
      </c>
      <c r="D56" s="173">
        <v>21818.0</v>
      </c>
      <c r="E56" s="173" t="s">
        <v>22</v>
      </c>
      <c r="F56" s="18"/>
      <c r="G56" s="37"/>
      <c r="H56" s="144"/>
      <c r="I56" s="29">
        <v>5000.0</v>
      </c>
      <c r="J56" s="145"/>
      <c r="K56" s="33"/>
      <c r="L56" s="140"/>
      <c r="M56" s="146"/>
      <c r="N56" s="92">
        <v>5000.0</v>
      </c>
      <c r="O56" s="24">
        <f t="shared" si="1"/>
        <v>0</v>
      </c>
      <c r="P56" s="25"/>
      <c r="Q56" s="25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12">
        <v>53.0</v>
      </c>
      <c r="B57" s="166" t="s">
        <v>2420</v>
      </c>
      <c r="C57" s="172" t="s">
        <v>2483</v>
      </c>
      <c r="D57" s="173">
        <v>33065.0</v>
      </c>
      <c r="E57" s="173" t="s">
        <v>612</v>
      </c>
      <c r="F57" s="18"/>
      <c r="G57" s="37"/>
      <c r="H57" s="144"/>
      <c r="I57" s="29">
        <v>2850.0</v>
      </c>
      <c r="J57" s="145"/>
      <c r="K57" s="33"/>
      <c r="L57" s="144"/>
      <c r="M57" s="146"/>
      <c r="N57" s="92">
        <v>2850.0</v>
      </c>
      <c r="O57" s="24">
        <f t="shared" si="1"/>
        <v>0</v>
      </c>
      <c r="P57" s="25"/>
      <c r="Q57" s="25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12">
        <v>54.0</v>
      </c>
      <c r="B58" s="166" t="s">
        <v>2420</v>
      </c>
      <c r="C58" s="172" t="s">
        <v>2484</v>
      </c>
      <c r="D58" s="173">
        <v>64105.0</v>
      </c>
      <c r="E58" s="173" t="s">
        <v>2485</v>
      </c>
      <c r="F58" s="32"/>
      <c r="G58" s="37"/>
      <c r="H58" s="144"/>
      <c r="I58" s="29">
        <v>27000.0</v>
      </c>
      <c r="J58" s="145"/>
      <c r="K58" s="33"/>
      <c r="L58" s="140"/>
      <c r="M58" s="146"/>
      <c r="N58" s="92">
        <v>27000.0</v>
      </c>
      <c r="O58" s="24">
        <f t="shared" si="1"/>
        <v>0</v>
      </c>
      <c r="P58" s="25"/>
      <c r="Q58" s="25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12">
        <v>55.0</v>
      </c>
      <c r="B59" s="166" t="s">
        <v>2420</v>
      </c>
      <c r="C59" s="172" t="s">
        <v>2486</v>
      </c>
      <c r="D59" s="173">
        <v>55041.0</v>
      </c>
      <c r="E59" s="173" t="s">
        <v>84</v>
      </c>
      <c r="F59" s="18"/>
      <c r="G59" s="37"/>
      <c r="H59" s="144"/>
      <c r="I59" s="29">
        <v>2650.0</v>
      </c>
      <c r="J59" s="145"/>
      <c r="K59" s="33"/>
      <c r="L59" s="140"/>
      <c r="M59" s="146"/>
      <c r="N59" s="92">
        <v>2650.0</v>
      </c>
      <c r="O59" s="24">
        <f t="shared" si="1"/>
        <v>0</v>
      </c>
      <c r="P59" s="25"/>
      <c r="Q59" s="25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12">
        <v>56.0</v>
      </c>
      <c r="B60" s="166" t="s">
        <v>2420</v>
      </c>
      <c r="C60" s="172" t="s">
        <v>2487</v>
      </c>
      <c r="D60" s="173">
        <v>31927.0</v>
      </c>
      <c r="E60" s="173" t="s">
        <v>338</v>
      </c>
      <c r="F60" s="18"/>
      <c r="G60" s="37"/>
      <c r="H60" s="144"/>
      <c r="I60" s="29"/>
      <c r="J60" s="145"/>
      <c r="K60" s="33">
        <v>300.0</v>
      </c>
      <c r="L60" s="140"/>
      <c r="M60" s="146"/>
      <c r="N60" s="92">
        <v>300.0</v>
      </c>
      <c r="O60" s="24">
        <f t="shared" si="1"/>
        <v>0</v>
      </c>
      <c r="P60" s="25"/>
      <c r="Q60" s="25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12">
        <v>57.0</v>
      </c>
      <c r="B61" s="166" t="s">
        <v>2420</v>
      </c>
      <c r="C61" s="172" t="s">
        <v>2488</v>
      </c>
      <c r="D61" s="173">
        <v>30933.0</v>
      </c>
      <c r="E61" s="173" t="s">
        <v>39</v>
      </c>
      <c r="F61" s="32"/>
      <c r="G61" s="37"/>
      <c r="H61" s="144"/>
      <c r="I61" s="26"/>
      <c r="J61" s="145"/>
      <c r="K61" s="33">
        <v>6600.0</v>
      </c>
      <c r="L61" s="140"/>
      <c r="M61" s="146"/>
      <c r="N61" s="92">
        <v>6600.0</v>
      </c>
      <c r="O61" s="24">
        <f t="shared" si="1"/>
        <v>0</v>
      </c>
      <c r="P61" s="25"/>
      <c r="Q61" s="25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12">
        <v>58.0</v>
      </c>
      <c r="B62" s="166" t="s">
        <v>2420</v>
      </c>
      <c r="C62" s="172" t="s">
        <v>2489</v>
      </c>
      <c r="D62" s="173">
        <v>60207.0</v>
      </c>
      <c r="E62" s="173" t="s">
        <v>2490</v>
      </c>
      <c r="F62" s="32"/>
      <c r="G62" s="37"/>
      <c r="H62" s="144"/>
      <c r="I62" s="26"/>
      <c r="J62" s="145">
        <v>12500.0</v>
      </c>
      <c r="K62" s="33"/>
      <c r="L62" s="140"/>
      <c r="M62" s="146"/>
      <c r="N62" s="92">
        <v>12500.0</v>
      </c>
      <c r="O62" s="24">
        <f t="shared" si="1"/>
        <v>0</v>
      </c>
      <c r="P62" s="25"/>
      <c r="Q62" s="25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2">
        <v>59.0</v>
      </c>
      <c r="B63" s="166" t="s">
        <v>2420</v>
      </c>
      <c r="C63" s="172" t="s">
        <v>2491</v>
      </c>
      <c r="D63" s="173">
        <v>48136.0</v>
      </c>
      <c r="E63" s="173" t="s">
        <v>314</v>
      </c>
      <c r="F63" s="18"/>
      <c r="G63" s="37"/>
      <c r="H63" s="144"/>
      <c r="I63" s="29">
        <v>150.0</v>
      </c>
      <c r="J63" s="145"/>
      <c r="K63" s="33"/>
      <c r="L63" s="140"/>
      <c r="M63" s="146"/>
      <c r="N63" s="92">
        <v>150.0</v>
      </c>
      <c r="O63" s="24">
        <f t="shared" si="1"/>
        <v>0</v>
      </c>
      <c r="P63" s="25"/>
      <c r="Q63" s="25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21.75" customHeight="1">
      <c r="A64" s="12">
        <v>60.0</v>
      </c>
      <c r="B64" s="166" t="s">
        <v>2420</v>
      </c>
      <c r="C64" s="173" t="s">
        <v>2492</v>
      </c>
      <c r="D64" s="173">
        <v>59735.0</v>
      </c>
      <c r="E64" s="173" t="s">
        <v>2493</v>
      </c>
      <c r="F64" s="147"/>
      <c r="G64" s="160"/>
      <c r="H64" s="149"/>
      <c r="I64" s="174">
        <v>27800.0</v>
      </c>
      <c r="J64" s="151"/>
      <c r="K64" s="152"/>
      <c r="L64" s="153"/>
      <c r="M64" s="154"/>
      <c r="N64" s="175">
        <v>27800.0</v>
      </c>
      <c r="O64" s="24">
        <f t="shared" si="1"/>
        <v>0</v>
      </c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>
      <c r="A65" s="12">
        <v>61.0</v>
      </c>
      <c r="B65" s="166" t="s">
        <v>2420</v>
      </c>
      <c r="C65" s="173" t="s">
        <v>2494</v>
      </c>
      <c r="D65" s="173">
        <v>48631.0</v>
      </c>
      <c r="E65" s="173" t="s">
        <v>1358</v>
      </c>
      <c r="F65" s="147"/>
      <c r="G65" s="160"/>
      <c r="H65" s="155"/>
      <c r="I65" s="150">
        <v>3500.0</v>
      </c>
      <c r="J65" s="151"/>
      <c r="K65" s="152"/>
      <c r="L65" s="153"/>
      <c r="M65" s="154"/>
      <c r="N65" s="175">
        <v>3500.0</v>
      </c>
      <c r="O65" s="24">
        <f t="shared" si="1"/>
        <v>0</v>
      </c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>
      <c r="A66" s="12">
        <v>62.0</v>
      </c>
      <c r="B66" s="166" t="s">
        <v>2420</v>
      </c>
      <c r="C66" s="173" t="s">
        <v>2495</v>
      </c>
      <c r="D66" s="173">
        <v>41096.0</v>
      </c>
      <c r="E66" s="173" t="s">
        <v>2496</v>
      </c>
      <c r="F66" s="147"/>
      <c r="G66" s="148"/>
      <c r="H66" s="155"/>
      <c r="I66" s="150"/>
      <c r="J66" s="158">
        <v>500.0</v>
      </c>
      <c r="K66" s="152"/>
      <c r="L66" s="153"/>
      <c r="M66" s="154"/>
      <c r="N66" s="175">
        <v>500.0</v>
      </c>
      <c r="O66" s="24">
        <f t="shared" si="1"/>
        <v>0</v>
      </c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>
      <c r="A67" s="12">
        <v>63.0</v>
      </c>
      <c r="B67" s="166" t="s">
        <v>2420</v>
      </c>
      <c r="C67" s="173" t="s">
        <v>2497</v>
      </c>
      <c r="D67" s="173">
        <v>43955.0</v>
      </c>
      <c r="E67" s="173" t="s">
        <v>887</v>
      </c>
      <c r="F67" s="147"/>
      <c r="G67" s="148"/>
      <c r="H67" s="149"/>
      <c r="I67" s="150"/>
      <c r="J67" s="158"/>
      <c r="K67" s="159">
        <v>3600.0</v>
      </c>
      <c r="L67" s="153"/>
      <c r="M67" s="154"/>
      <c r="N67" s="175">
        <v>3600.0</v>
      </c>
      <c r="O67" s="24">
        <f t="shared" si="1"/>
        <v>0</v>
      </c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>
      <c r="A68" s="12">
        <v>64.0</v>
      </c>
      <c r="B68" s="166" t="s">
        <v>2420</v>
      </c>
      <c r="C68" s="173" t="s">
        <v>2498</v>
      </c>
      <c r="D68" s="173">
        <v>46423.0</v>
      </c>
      <c r="E68" s="173" t="s">
        <v>2499</v>
      </c>
      <c r="F68" s="147"/>
      <c r="G68" s="148"/>
      <c r="H68" s="149"/>
      <c r="I68" s="150"/>
      <c r="J68" s="158">
        <v>2650.0</v>
      </c>
      <c r="K68" s="159"/>
      <c r="L68" s="153"/>
      <c r="M68" s="154"/>
      <c r="N68" s="175">
        <v>2650.0</v>
      </c>
      <c r="O68" s="24">
        <f t="shared" si="1"/>
        <v>0</v>
      </c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>
      <c r="A69" s="12">
        <v>65.0</v>
      </c>
      <c r="B69" s="166" t="s">
        <v>2420</v>
      </c>
      <c r="C69" s="173" t="s">
        <v>2500</v>
      </c>
      <c r="D69" s="173">
        <v>63613.0</v>
      </c>
      <c r="E69" s="173" t="s">
        <v>479</v>
      </c>
      <c r="F69" s="147"/>
      <c r="G69" s="160"/>
      <c r="H69" s="149"/>
      <c r="I69" s="150">
        <v>10500.0</v>
      </c>
      <c r="J69" s="151"/>
      <c r="K69" s="152"/>
      <c r="L69" s="153"/>
      <c r="M69" s="154"/>
      <c r="N69" s="175">
        <v>10500.0</v>
      </c>
      <c r="O69" s="24">
        <f t="shared" si="1"/>
        <v>0</v>
      </c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>
      <c r="A70" s="12">
        <v>66.0</v>
      </c>
      <c r="B70" s="166" t="s">
        <v>2420</v>
      </c>
      <c r="C70" s="173" t="s">
        <v>2501</v>
      </c>
      <c r="D70" s="173">
        <v>50916.0</v>
      </c>
      <c r="E70" s="173" t="s">
        <v>953</v>
      </c>
      <c r="F70" s="147"/>
      <c r="G70" s="160">
        <v>1250.0</v>
      </c>
      <c r="H70" s="149"/>
      <c r="I70" s="150"/>
      <c r="J70" s="158"/>
      <c r="K70" s="152"/>
      <c r="L70" s="161"/>
      <c r="M70" s="154"/>
      <c r="N70" s="175">
        <v>1250.0</v>
      </c>
      <c r="O70" s="24">
        <f t="shared" si="1"/>
        <v>0</v>
      </c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ht="21.75" customHeight="1">
      <c r="A71" s="12">
        <v>67.0</v>
      </c>
      <c r="B71" s="166" t="s">
        <v>2420</v>
      </c>
      <c r="C71" s="173" t="s">
        <v>2502</v>
      </c>
      <c r="D71" s="173">
        <v>29621.0</v>
      </c>
      <c r="E71" s="173" t="s">
        <v>116</v>
      </c>
      <c r="F71" s="147"/>
      <c r="G71" s="162"/>
      <c r="H71" s="153"/>
      <c r="I71" s="150"/>
      <c r="J71" s="158">
        <v>5000.0</v>
      </c>
      <c r="K71" s="159"/>
      <c r="L71" s="153"/>
      <c r="M71" s="154"/>
      <c r="N71" s="175">
        <v>5000.0</v>
      </c>
      <c r="O71" s="24">
        <f t="shared" si="1"/>
        <v>0</v>
      </c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ht="21.75" customHeight="1">
      <c r="A72" s="12">
        <v>68.0</v>
      </c>
      <c r="B72" s="166" t="s">
        <v>2420</v>
      </c>
      <c r="C72" s="173" t="s">
        <v>2503</v>
      </c>
      <c r="D72" s="173">
        <v>56089.0</v>
      </c>
      <c r="E72" s="173" t="s">
        <v>2504</v>
      </c>
      <c r="F72" s="147"/>
      <c r="G72" s="162"/>
      <c r="H72" s="153"/>
      <c r="I72" s="150"/>
      <c r="J72" s="158">
        <v>3600.0</v>
      </c>
      <c r="K72" s="159"/>
      <c r="L72" s="153"/>
      <c r="M72" s="154"/>
      <c r="N72" s="175">
        <v>3600.0</v>
      </c>
      <c r="O72" s="24">
        <f t="shared" si="1"/>
        <v>0</v>
      </c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ht="21.75" customHeight="1">
      <c r="A73" s="12">
        <v>69.0</v>
      </c>
      <c r="B73" s="166" t="s">
        <v>2420</v>
      </c>
      <c r="C73" s="173" t="s">
        <v>2505</v>
      </c>
      <c r="D73" s="173">
        <v>58175.0</v>
      </c>
      <c r="E73" s="173" t="s">
        <v>843</v>
      </c>
      <c r="F73" s="171">
        <v>20200.0</v>
      </c>
      <c r="G73" s="162"/>
      <c r="H73" s="153"/>
      <c r="I73" s="150"/>
      <c r="J73" s="158"/>
      <c r="K73" s="159"/>
      <c r="L73" s="153"/>
      <c r="M73" s="154"/>
      <c r="N73" s="175">
        <v>20200.0</v>
      </c>
      <c r="O73" s="24">
        <f t="shared" si="1"/>
        <v>0</v>
      </c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ht="21.75" customHeight="1">
      <c r="A74" s="12">
        <v>70.0</v>
      </c>
      <c r="B74" s="166" t="s">
        <v>2420</v>
      </c>
      <c r="C74" s="173" t="s">
        <v>2506</v>
      </c>
      <c r="D74" s="173">
        <v>50596.0</v>
      </c>
      <c r="E74" s="173" t="s">
        <v>1093</v>
      </c>
      <c r="F74" s="147"/>
      <c r="G74" s="162"/>
      <c r="H74" s="153"/>
      <c r="I74" s="150">
        <v>18000.0</v>
      </c>
      <c r="J74" s="151"/>
      <c r="K74" s="159"/>
      <c r="L74" s="153"/>
      <c r="M74" s="154"/>
      <c r="N74" s="175">
        <v>18000.0</v>
      </c>
      <c r="O74" s="24">
        <f t="shared" si="1"/>
        <v>0</v>
      </c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ht="21.75" customHeight="1">
      <c r="A75" s="12">
        <v>71.0</v>
      </c>
      <c r="B75" s="166" t="s">
        <v>2420</v>
      </c>
      <c r="C75" s="173" t="s">
        <v>2507</v>
      </c>
      <c r="D75" s="173">
        <v>21384.0</v>
      </c>
      <c r="E75" s="173" t="s">
        <v>2508</v>
      </c>
      <c r="F75" s="147"/>
      <c r="G75" s="163">
        <v>15000.0</v>
      </c>
      <c r="H75" s="164"/>
      <c r="I75" s="150"/>
      <c r="J75" s="151"/>
      <c r="K75" s="159"/>
      <c r="L75" s="153"/>
      <c r="M75" s="154"/>
      <c r="N75" s="175">
        <v>15000.0</v>
      </c>
      <c r="O75" s="24">
        <f t="shared" si="1"/>
        <v>0</v>
      </c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ht="21.75" customHeight="1">
      <c r="A76" s="12">
        <v>72.0</v>
      </c>
      <c r="B76" s="166" t="s">
        <v>2420</v>
      </c>
      <c r="C76" s="173" t="s">
        <v>2509</v>
      </c>
      <c r="D76" s="173">
        <v>30895.0</v>
      </c>
      <c r="E76" s="173" t="s">
        <v>647</v>
      </c>
      <c r="F76" s="147"/>
      <c r="G76" s="162"/>
      <c r="H76" s="153"/>
      <c r="I76" s="150">
        <v>1450.0</v>
      </c>
      <c r="J76" s="151"/>
      <c r="K76" s="159"/>
      <c r="L76" s="153"/>
      <c r="M76" s="154"/>
      <c r="N76" s="175">
        <v>1450.0</v>
      </c>
      <c r="O76" s="24">
        <f t="shared" si="1"/>
        <v>0</v>
      </c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ht="21.75" customHeight="1">
      <c r="A77" s="12">
        <v>73.0</v>
      </c>
      <c r="B77" s="166" t="s">
        <v>2420</v>
      </c>
      <c r="C77" s="173" t="s">
        <v>2510</v>
      </c>
      <c r="D77" s="173">
        <v>38592.0</v>
      </c>
      <c r="E77" s="173" t="s">
        <v>2511</v>
      </c>
      <c r="F77" s="147"/>
      <c r="G77" s="162"/>
      <c r="H77" s="164"/>
      <c r="I77" s="157"/>
      <c r="J77" s="158"/>
      <c r="K77" s="159">
        <v>300.0</v>
      </c>
      <c r="L77" s="153"/>
      <c r="M77" s="154"/>
      <c r="N77" s="175">
        <v>300.0</v>
      </c>
      <c r="O77" s="24">
        <f t="shared" si="1"/>
        <v>0</v>
      </c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ht="21.75" customHeight="1">
      <c r="A78" s="12">
        <v>74.0</v>
      </c>
      <c r="B78" s="166" t="s">
        <v>2420</v>
      </c>
      <c r="C78" s="173" t="s">
        <v>2512</v>
      </c>
      <c r="D78" s="173">
        <v>55446.0</v>
      </c>
      <c r="E78" s="173" t="s">
        <v>322</v>
      </c>
      <c r="F78" s="147"/>
      <c r="G78" s="162"/>
      <c r="H78" s="164">
        <v>5000.0</v>
      </c>
      <c r="I78" s="157"/>
      <c r="J78" s="158"/>
      <c r="K78" s="159"/>
      <c r="L78" s="153"/>
      <c r="M78" s="154"/>
      <c r="N78" s="175">
        <v>5000.0</v>
      </c>
      <c r="O78" s="24">
        <f t="shared" si="1"/>
        <v>0</v>
      </c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ht="21.75" customHeight="1">
      <c r="A79" s="12">
        <v>75.0</v>
      </c>
      <c r="B79" s="166" t="s">
        <v>2420</v>
      </c>
      <c r="C79" s="173" t="s">
        <v>2513</v>
      </c>
      <c r="D79" s="173">
        <v>62567.0</v>
      </c>
      <c r="E79" s="173" t="s">
        <v>1946</v>
      </c>
      <c r="F79" s="147"/>
      <c r="G79" s="162"/>
      <c r="H79" s="164">
        <v>8850.0</v>
      </c>
      <c r="I79" s="156"/>
      <c r="J79" s="158"/>
      <c r="K79" s="159"/>
      <c r="L79" s="153"/>
      <c r="M79" s="154"/>
      <c r="N79" s="175">
        <v>8850.0</v>
      </c>
      <c r="O79" s="24">
        <f t="shared" si="1"/>
        <v>0</v>
      </c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ht="21.75" customHeight="1">
      <c r="A80" s="12">
        <v>76.0</v>
      </c>
      <c r="B80" s="166" t="s">
        <v>2420</v>
      </c>
      <c r="C80" s="173" t="s">
        <v>2514</v>
      </c>
      <c r="D80" s="173">
        <v>59331.0</v>
      </c>
      <c r="E80" s="173" t="s">
        <v>2515</v>
      </c>
      <c r="F80" s="147"/>
      <c r="G80" s="162"/>
      <c r="H80" s="164">
        <v>8100.0</v>
      </c>
      <c r="I80" s="150"/>
      <c r="J80" s="151"/>
      <c r="K80" s="159"/>
      <c r="L80" s="153"/>
      <c r="M80" s="154"/>
      <c r="N80" s="175">
        <v>8100.0</v>
      </c>
      <c r="O80" s="24">
        <f t="shared" si="1"/>
        <v>0</v>
      </c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ht="21.75" customHeight="1">
      <c r="A81" s="12">
        <v>77.0</v>
      </c>
      <c r="B81" s="166" t="s">
        <v>2420</v>
      </c>
      <c r="C81" s="173" t="s">
        <v>2516</v>
      </c>
      <c r="D81" s="173">
        <v>25650.0</v>
      </c>
      <c r="E81" s="173" t="s">
        <v>205</v>
      </c>
      <c r="F81" s="147"/>
      <c r="G81" s="162"/>
      <c r="H81" s="164">
        <v>1250.0</v>
      </c>
      <c r="I81" s="150"/>
      <c r="J81" s="151"/>
      <c r="K81" s="159"/>
      <c r="L81" s="153"/>
      <c r="M81" s="154"/>
      <c r="N81" s="175">
        <v>1250.0</v>
      </c>
      <c r="O81" s="24">
        <f t="shared" si="1"/>
        <v>0</v>
      </c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ht="21.75" customHeight="1">
      <c r="A82" s="12"/>
      <c r="B82" s="127"/>
      <c r="C82" s="127"/>
      <c r="D82" s="127"/>
      <c r="E82" s="128"/>
      <c r="F82" s="147">
        <f t="shared" ref="F82:O82" si="2">SUM(F5:F81)</f>
        <v>29520</v>
      </c>
      <c r="G82" s="162">
        <f t="shared" si="2"/>
        <v>31250</v>
      </c>
      <c r="H82" s="153">
        <f t="shared" si="2"/>
        <v>75350</v>
      </c>
      <c r="I82" s="157">
        <f t="shared" si="2"/>
        <v>253850</v>
      </c>
      <c r="J82" s="151">
        <f t="shared" si="2"/>
        <v>169800</v>
      </c>
      <c r="K82" s="152">
        <f t="shared" si="2"/>
        <v>16900</v>
      </c>
      <c r="L82" s="153">
        <f t="shared" si="2"/>
        <v>0</v>
      </c>
      <c r="M82" s="154">
        <f t="shared" si="2"/>
        <v>0</v>
      </c>
      <c r="N82" s="122">
        <f t="shared" si="2"/>
        <v>576670</v>
      </c>
      <c r="O82" s="165">
        <f t="shared" si="2"/>
        <v>0</v>
      </c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</row>
    <row r="83">
      <c r="A83" s="85"/>
      <c r="B83" s="106"/>
      <c r="C83" s="106"/>
      <c r="D83" s="106"/>
      <c r="E83" s="85"/>
      <c r="F83" s="137">
        <f>F82+G82+H82+I82+J82+K82+L82+M82</f>
        <v>576670</v>
      </c>
      <c r="G83" s="2"/>
      <c r="H83" s="2"/>
      <c r="I83" s="2"/>
      <c r="J83" s="2"/>
      <c r="K83" s="2"/>
      <c r="L83" s="3"/>
      <c r="M83" s="113"/>
      <c r="N83" s="105"/>
      <c r="O83" s="87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>
      <c r="A84" s="88"/>
      <c r="C84" s="106"/>
      <c r="D84" s="106"/>
      <c r="E84" s="85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C85" s="107"/>
      <c r="D85" s="90" t="s">
        <v>260</v>
      </c>
      <c r="E85" s="57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C86" s="8"/>
      <c r="D86" s="58"/>
      <c r="E86" s="59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C87" s="9"/>
      <c r="D87" s="60"/>
      <c r="E87" s="61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C88" s="108"/>
      <c r="D88" s="108"/>
      <c r="E88" s="4"/>
      <c r="F88" s="4" t="s">
        <v>261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108"/>
      <c r="C89" s="108"/>
      <c r="D89" s="10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33.75" customHeight="1">
      <c r="A90" s="4"/>
      <c r="B90" s="108"/>
      <c r="C90" s="108"/>
      <c r="D90" s="10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108"/>
      <c r="C91" s="108"/>
      <c r="D91" s="10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108"/>
      <c r="C92" s="108"/>
      <c r="D92" s="10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108"/>
      <c r="C93" s="108"/>
      <c r="D93" s="10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108"/>
      <c r="C94" s="108"/>
      <c r="D94" s="10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108"/>
      <c r="C95" s="108"/>
      <c r="D95" s="10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108"/>
      <c r="C96" s="108"/>
      <c r="D96" s="10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108"/>
      <c r="C97" s="108"/>
      <c r="D97" s="10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108"/>
      <c r="C98" s="108"/>
      <c r="D98" s="10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108"/>
      <c r="C99" s="108"/>
      <c r="D99" s="10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108"/>
      <c r="C100" s="108"/>
      <c r="D100" s="10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108"/>
      <c r="C101" s="108"/>
      <c r="D101" s="10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108"/>
      <c r="C102" s="108"/>
      <c r="D102" s="10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108"/>
      <c r="C103" s="108"/>
      <c r="D103" s="10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108"/>
      <c r="C104" s="108"/>
      <c r="D104" s="10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108"/>
      <c r="C105" s="108"/>
      <c r="D105" s="10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108"/>
      <c r="C106" s="108"/>
      <c r="D106" s="10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108"/>
      <c r="C107" s="108"/>
      <c r="D107" s="10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108"/>
      <c r="C108" s="108"/>
      <c r="D108" s="10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108"/>
      <c r="C109" s="108"/>
      <c r="D109" s="10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108"/>
      <c r="C110" s="108"/>
      <c r="D110" s="10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108"/>
      <c r="C111" s="108"/>
      <c r="D111" s="10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108"/>
      <c r="C112" s="108"/>
      <c r="D112" s="10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108"/>
      <c r="C113" s="108"/>
      <c r="D113" s="10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108"/>
      <c r="C114" s="108"/>
      <c r="D114" s="10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108"/>
      <c r="C115" s="108"/>
      <c r="D115" s="10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108"/>
      <c r="C116" s="108"/>
      <c r="D116" s="10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108"/>
      <c r="C117" s="108"/>
      <c r="D117" s="10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108"/>
      <c r="C118" s="108"/>
      <c r="D118" s="10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108"/>
      <c r="C119" s="108"/>
      <c r="D119" s="10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108"/>
      <c r="C120" s="108"/>
      <c r="D120" s="10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108"/>
      <c r="C121" s="108"/>
      <c r="D121" s="10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108"/>
      <c r="C122" s="108"/>
      <c r="D122" s="10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108"/>
      <c r="C123" s="108"/>
      <c r="D123" s="10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108"/>
      <c r="C124" s="108"/>
      <c r="D124" s="10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108"/>
      <c r="C125" s="108"/>
      <c r="D125" s="10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108"/>
      <c r="C126" s="108"/>
      <c r="D126" s="10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108"/>
      <c r="C127" s="108"/>
      <c r="D127" s="10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108"/>
      <c r="C128" s="108"/>
      <c r="D128" s="10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108"/>
      <c r="C129" s="108"/>
      <c r="D129" s="10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108"/>
      <c r="C130" s="108"/>
      <c r="D130" s="10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108"/>
      <c r="C131" s="108"/>
      <c r="D131" s="10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108"/>
      <c r="C132" s="108"/>
      <c r="D132" s="10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108"/>
      <c r="C133" s="108"/>
      <c r="D133" s="10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108"/>
      <c r="C134" s="108"/>
      <c r="D134" s="10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108"/>
      <c r="C135" s="108"/>
      <c r="D135" s="10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108"/>
      <c r="C136" s="108"/>
      <c r="D136" s="10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108"/>
      <c r="C137" s="108"/>
      <c r="D137" s="10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108"/>
      <c r="C138" s="108"/>
      <c r="D138" s="10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108"/>
      <c r="C139" s="108"/>
      <c r="D139" s="10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108"/>
      <c r="C140" s="108"/>
      <c r="D140" s="10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108"/>
      <c r="C141" s="108"/>
      <c r="D141" s="10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108"/>
      <c r="C142" s="108"/>
      <c r="D142" s="10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108"/>
      <c r="C143" s="108"/>
      <c r="D143" s="10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108"/>
      <c r="C144" s="108"/>
      <c r="D144" s="10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108"/>
      <c r="C145" s="108"/>
      <c r="D145" s="10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108"/>
      <c r="C146" s="108"/>
      <c r="D146" s="10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108"/>
      <c r="C147" s="108"/>
      <c r="D147" s="10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108"/>
      <c r="C148" s="108"/>
      <c r="D148" s="10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108"/>
      <c r="C149" s="108"/>
      <c r="D149" s="10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108"/>
      <c r="C150" s="108"/>
      <c r="D150" s="10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108"/>
      <c r="C151" s="108"/>
      <c r="D151" s="10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108"/>
      <c r="C152" s="108"/>
      <c r="D152" s="10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108"/>
      <c r="C153" s="108"/>
      <c r="D153" s="10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108"/>
      <c r="C154" s="108"/>
      <c r="D154" s="10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108"/>
      <c r="C155" s="108"/>
      <c r="D155" s="10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108"/>
      <c r="C156" s="108"/>
      <c r="D156" s="10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108"/>
      <c r="C157" s="108"/>
      <c r="D157" s="10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108"/>
      <c r="C158" s="108"/>
      <c r="D158" s="10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108"/>
      <c r="C159" s="108"/>
      <c r="D159" s="10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108"/>
      <c r="C160" s="108"/>
      <c r="D160" s="10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108"/>
      <c r="C161" s="108"/>
      <c r="D161" s="10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108"/>
      <c r="C162" s="108"/>
      <c r="D162" s="10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108"/>
      <c r="C163" s="108"/>
      <c r="D163" s="10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108"/>
      <c r="C164" s="108"/>
      <c r="D164" s="10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108"/>
      <c r="C165" s="108"/>
      <c r="D165" s="10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108"/>
      <c r="C166" s="108"/>
      <c r="D166" s="10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108"/>
      <c r="C167" s="108"/>
      <c r="D167" s="10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108"/>
      <c r="C168" s="108"/>
      <c r="D168" s="10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108"/>
      <c r="C169" s="108"/>
      <c r="D169" s="10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108"/>
      <c r="C170" s="108"/>
      <c r="D170" s="10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108"/>
      <c r="C171" s="108"/>
      <c r="D171" s="10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108"/>
      <c r="C172" s="108"/>
      <c r="D172" s="10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108"/>
      <c r="C173" s="108"/>
      <c r="D173" s="10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108"/>
      <c r="C174" s="108"/>
      <c r="D174" s="10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108"/>
      <c r="C175" s="108"/>
      <c r="D175" s="10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108"/>
      <c r="C176" s="108"/>
      <c r="D176" s="10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108"/>
      <c r="C177" s="108"/>
      <c r="D177" s="10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108"/>
      <c r="C178" s="108"/>
      <c r="D178" s="10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108"/>
      <c r="C179" s="108"/>
      <c r="D179" s="10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108"/>
      <c r="C180" s="108"/>
      <c r="D180" s="10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108"/>
      <c r="C181" s="108"/>
      <c r="D181" s="10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108"/>
      <c r="C182" s="108"/>
      <c r="D182" s="10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108"/>
      <c r="C183" s="108"/>
      <c r="D183" s="10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108"/>
      <c r="C184" s="108"/>
      <c r="D184" s="10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108"/>
      <c r="C185" s="108"/>
      <c r="D185" s="10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108"/>
      <c r="C186" s="108"/>
      <c r="D186" s="10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108"/>
      <c r="C187" s="108"/>
      <c r="D187" s="10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108"/>
      <c r="C188" s="108"/>
      <c r="D188" s="10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108"/>
      <c r="C189" s="108"/>
      <c r="D189" s="10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108"/>
      <c r="C190" s="108"/>
      <c r="D190" s="10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108"/>
      <c r="C191" s="108"/>
      <c r="D191" s="10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108"/>
      <c r="C192" s="108"/>
      <c r="D192" s="10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108"/>
      <c r="C193" s="108"/>
      <c r="D193" s="10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108"/>
      <c r="C194" s="108"/>
      <c r="D194" s="10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108"/>
      <c r="C195" s="108"/>
      <c r="D195" s="10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108"/>
      <c r="C196" s="108"/>
      <c r="D196" s="10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108"/>
      <c r="C197" s="108"/>
      <c r="D197" s="10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108"/>
      <c r="C198" s="108"/>
      <c r="D198" s="10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108"/>
      <c r="C199" s="108"/>
      <c r="D199" s="10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108"/>
      <c r="C200" s="108"/>
      <c r="D200" s="10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108"/>
      <c r="C201" s="108"/>
      <c r="D201" s="10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108"/>
      <c r="C202" s="108"/>
      <c r="D202" s="10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108"/>
      <c r="C203" s="108"/>
      <c r="D203" s="10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108"/>
      <c r="C204" s="108"/>
      <c r="D204" s="10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108"/>
      <c r="C205" s="108"/>
      <c r="D205" s="10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108"/>
      <c r="C206" s="108"/>
      <c r="D206" s="10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108"/>
      <c r="C207" s="108"/>
      <c r="D207" s="10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108"/>
      <c r="C208" s="108"/>
      <c r="D208" s="10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108"/>
      <c r="C209" s="108"/>
      <c r="D209" s="10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108"/>
      <c r="C210" s="108"/>
      <c r="D210" s="10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108"/>
      <c r="C211" s="108"/>
      <c r="D211" s="10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108"/>
      <c r="C212" s="108"/>
      <c r="D212" s="10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108"/>
      <c r="C213" s="108"/>
      <c r="D213" s="10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108"/>
      <c r="C214" s="108"/>
      <c r="D214" s="10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108"/>
      <c r="C215" s="108"/>
      <c r="D215" s="10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108"/>
      <c r="C216" s="108"/>
      <c r="D216" s="10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108"/>
      <c r="C217" s="108"/>
      <c r="D217" s="10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108"/>
      <c r="C218" s="108"/>
      <c r="D218" s="10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108"/>
      <c r="C219" s="108"/>
      <c r="D219" s="10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108"/>
      <c r="C220" s="108"/>
      <c r="D220" s="10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108"/>
      <c r="C221" s="108"/>
      <c r="D221" s="10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108"/>
      <c r="C222" s="108"/>
      <c r="D222" s="10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108"/>
      <c r="C223" s="108"/>
      <c r="D223" s="10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108"/>
      <c r="C224" s="108"/>
      <c r="D224" s="10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108"/>
      <c r="C225" s="108"/>
      <c r="D225" s="10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108"/>
      <c r="C226" s="108"/>
      <c r="D226" s="10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108"/>
      <c r="C227" s="108"/>
      <c r="D227" s="10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108"/>
      <c r="C228" s="108"/>
      <c r="D228" s="10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108"/>
      <c r="C229" s="108"/>
      <c r="D229" s="10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108"/>
      <c r="C230" s="108"/>
      <c r="D230" s="10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108"/>
      <c r="C231" s="108"/>
      <c r="D231" s="10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108"/>
      <c r="C232" s="108"/>
      <c r="D232" s="10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108"/>
      <c r="C233" s="108"/>
      <c r="D233" s="10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108"/>
      <c r="C234" s="108"/>
      <c r="D234" s="10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108"/>
      <c r="C235" s="108"/>
      <c r="D235" s="10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108"/>
      <c r="C236" s="108"/>
      <c r="D236" s="10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108"/>
      <c r="C237" s="108"/>
      <c r="D237" s="10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108"/>
      <c r="C238" s="108"/>
      <c r="D238" s="10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108"/>
      <c r="C239" s="108"/>
      <c r="D239" s="10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108"/>
      <c r="C240" s="108"/>
      <c r="D240" s="10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108"/>
      <c r="C241" s="108"/>
      <c r="D241" s="10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108"/>
      <c r="C242" s="108"/>
      <c r="D242" s="10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108"/>
      <c r="C243" s="108"/>
      <c r="D243" s="10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108"/>
      <c r="C244" s="108"/>
      <c r="D244" s="10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108"/>
      <c r="C245" s="108"/>
      <c r="D245" s="10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108"/>
      <c r="C246" s="108"/>
      <c r="D246" s="10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108"/>
      <c r="C247" s="108"/>
      <c r="D247" s="10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108"/>
      <c r="C248" s="108"/>
      <c r="D248" s="10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108"/>
      <c r="C249" s="108"/>
      <c r="D249" s="10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108"/>
      <c r="C250" s="108"/>
      <c r="D250" s="10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108"/>
      <c r="C251" s="108"/>
      <c r="D251" s="10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108"/>
      <c r="C252" s="108"/>
      <c r="D252" s="10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108"/>
      <c r="C253" s="108"/>
      <c r="D253" s="10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108"/>
      <c r="C254" s="108"/>
      <c r="D254" s="10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108"/>
      <c r="C255" s="108"/>
      <c r="D255" s="10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108"/>
      <c r="C256" s="108"/>
      <c r="D256" s="10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108"/>
      <c r="C257" s="108"/>
      <c r="D257" s="10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108"/>
      <c r="C258" s="108"/>
      <c r="D258" s="10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108"/>
      <c r="C259" s="108"/>
      <c r="D259" s="10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108"/>
      <c r="C260" s="108"/>
      <c r="D260" s="10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108"/>
      <c r="C261" s="108"/>
      <c r="D261" s="10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108"/>
      <c r="C262" s="108"/>
      <c r="D262" s="10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108"/>
      <c r="C263" s="108"/>
      <c r="D263" s="10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108"/>
      <c r="C264" s="108"/>
      <c r="D264" s="10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108"/>
      <c r="C265" s="108"/>
      <c r="D265" s="10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108"/>
      <c r="C266" s="108"/>
      <c r="D266" s="10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108"/>
      <c r="C267" s="108"/>
      <c r="D267" s="10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108"/>
      <c r="C268" s="108"/>
      <c r="D268" s="10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108"/>
      <c r="C269" s="108"/>
      <c r="D269" s="10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108"/>
      <c r="C270" s="108"/>
      <c r="D270" s="10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108"/>
      <c r="C271" s="108"/>
      <c r="D271" s="10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108"/>
      <c r="C272" s="108"/>
      <c r="D272" s="10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108"/>
      <c r="C273" s="108"/>
      <c r="D273" s="10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108"/>
      <c r="C274" s="108"/>
      <c r="D274" s="10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108"/>
      <c r="C275" s="108"/>
      <c r="D275" s="10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108"/>
      <c r="C276" s="108"/>
      <c r="D276" s="10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108"/>
      <c r="C277" s="108"/>
      <c r="D277" s="10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108"/>
      <c r="C278" s="108"/>
      <c r="D278" s="10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108"/>
      <c r="C279" s="108"/>
      <c r="D279" s="10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108"/>
      <c r="C280" s="108"/>
      <c r="D280" s="10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108"/>
      <c r="C281" s="108"/>
      <c r="D281" s="10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108"/>
      <c r="C282" s="108"/>
      <c r="D282" s="10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108"/>
      <c r="C283" s="108"/>
      <c r="D283" s="10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108"/>
      <c r="C284" s="108"/>
      <c r="D284" s="10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108"/>
      <c r="C285" s="108"/>
      <c r="D285" s="10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108"/>
      <c r="C286" s="108"/>
      <c r="D286" s="10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108"/>
      <c r="C287" s="108"/>
      <c r="D287" s="10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108"/>
      <c r="C288" s="108"/>
      <c r="D288" s="10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108"/>
      <c r="C289" s="108"/>
      <c r="D289" s="10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108"/>
      <c r="C290" s="108"/>
      <c r="D290" s="10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108"/>
      <c r="C291" s="108"/>
      <c r="D291" s="10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108"/>
      <c r="C292" s="108"/>
      <c r="D292" s="10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108"/>
      <c r="C293" s="108"/>
      <c r="D293" s="10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108"/>
      <c r="C294" s="108"/>
      <c r="D294" s="10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108"/>
      <c r="C295" s="108"/>
      <c r="D295" s="10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108"/>
      <c r="C296" s="108"/>
      <c r="D296" s="10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108"/>
      <c r="C297" s="108"/>
      <c r="D297" s="10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108"/>
      <c r="C298" s="108"/>
      <c r="D298" s="10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108"/>
      <c r="C299" s="108"/>
      <c r="D299" s="10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108"/>
      <c r="C300" s="108"/>
      <c r="D300" s="10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108"/>
      <c r="C301" s="108"/>
      <c r="D301" s="10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108"/>
      <c r="C302" s="108"/>
      <c r="D302" s="10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108"/>
      <c r="C303" s="108"/>
      <c r="D303" s="10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108"/>
      <c r="C304" s="108"/>
      <c r="D304" s="10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108"/>
      <c r="C305" s="108"/>
      <c r="D305" s="10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108"/>
      <c r="C306" s="108"/>
      <c r="D306" s="10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108"/>
      <c r="C307" s="108"/>
      <c r="D307" s="10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108"/>
      <c r="C308" s="108"/>
      <c r="D308" s="10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108"/>
      <c r="C309" s="108"/>
      <c r="D309" s="10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108"/>
      <c r="C310" s="108"/>
      <c r="D310" s="10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108"/>
      <c r="C311" s="108"/>
      <c r="D311" s="10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108"/>
      <c r="C312" s="108"/>
      <c r="D312" s="10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108"/>
      <c r="C313" s="108"/>
      <c r="D313" s="10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108"/>
      <c r="C314" s="108"/>
      <c r="D314" s="10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108"/>
      <c r="C315" s="108"/>
      <c r="D315" s="10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108"/>
      <c r="C316" s="108"/>
      <c r="D316" s="10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108"/>
      <c r="C317" s="108"/>
      <c r="D317" s="10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108"/>
      <c r="C318" s="108"/>
      <c r="D318" s="10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108"/>
      <c r="C319" s="108"/>
      <c r="D319" s="10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108"/>
      <c r="C320" s="108"/>
      <c r="D320" s="10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108"/>
      <c r="C321" s="108"/>
      <c r="D321" s="10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108"/>
      <c r="C322" s="108"/>
      <c r="D322" s="10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108"/>
      <c r="C323" s="108"/>
      <c r="D323" s="10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108"/>
      <c r="C324" s="108"/>
      <c r="D324" s="10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108"/>
      <c r="C325" s="108"/>
      <c r="D325" s="10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108"/>
      <c r="C326" s="108"/>
      <c r="D326" s="10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108"/>
      <c r="C327" s="108"/>
      <c r="D327" s="10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108"/>
      <c r="C328" s="108"/>
      <c r="D328" s="10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108"/>
      <c r="C329" s="108"/>
      <c r="D329" s="10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108"/>
      <c r="C330" s="108"/>
      <c r="D330" s="10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108"/>
      <c r="C331" s="108"/>
      <c r="D331" s="10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108"/>
      <c r="C332" s="108"/>
      <c r="D332" s="10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108"/>
      <c r="C333" s="108"/>
      <c r="D333" s="10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108"/>
      <c r="C334" s="108"/>
      <c r="D334" s="10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108"/>
      <c r="C335" s="108"/>
      <c r="D335" s="10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108"/>
      <c r="C336" s="108"/>
      <c r="D336" s="10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108"/>
      <c r="C337" s="108"/>
      <c r="D337" s="10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108"/>
      <c r="C338" s="108"/>
      <c r="D338" s="10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108"/>
      <c r="C339" s="108"/>
      <c r="D339" s="10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108"/>
      <c r="C340" s="108"/>
      <c r="D340" s="10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108"/>
      <c r="C341" s="108"/>
      <c r="D341" s="10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108"/>
      <c r="C342" s="108"/>
      <c r="D342" s="10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108"/>
      <c r="C343" s="108"/>
      <c r="D343" s="10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108"/>
      <c r="C344" s="108"/>
      <c r="D344" s="10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108"/>
      <c r="C345" s="108"/>
      <c r="D345" s="10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108"/>
      <c r="C346" s="108"/>
      <c r="D346" s="10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108"/>
      <c r="C347" s="108"/>
      <c r="D347" s="10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108"/>
      <c r="C348" s="108"/>
      <c r="D348" s="10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108"/>
      <c r="C349" s="108"/>
      <c r="D349" s="10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108"/>
      <c r="C350" s="108"/>
      <c r="D350" s="10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108"/>
      <c r="C351" s="108"/>
      <c r="D351" s="10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108"/>
      <c r="C352" s="108"/>
      <c r="D352" s="10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108"/>
      <c r="C353" s="108"/>
      <c r="D353" s="10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108"/>
      <c r="C354" s="108"/>
      <c r="D354" s="10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108"/>
      <c r="C355" s="108"/>
      <c r="D355" s="10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108"/>
      <c r="C356" s="108"/>
      <c r="D356" s="10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108"/>
      <c r="C357" s="108"/>
      <c r="D357" s="10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108"/>
      <c r="C358" s="108"/>
      <c r="D358" s="10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108"/>
      <c r="C359" s="108"/>
      <c r="D359" s="10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108"/>
      <c r="C360" s="108"/>
      <c r="D360" s="10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108"/>
      <c r="C361" s="108"/>
      <c r="D361" s="10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108"/>
      <c r="C362" s="108"/>
      <c r="D362" s="10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108"/>
      <c r="C363" s="108"/>
      <c r="D363" s="10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108"/>
      <c r="C364" s="108"/>
      <c r="D364" s="10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108"/>
      <c r="C365" s="108"/>
      <c r="D365" s="10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108"/>
      <c r="C366" s="108"/>
      <c r="D366" s="10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108"/>
      <c r="C367" s="108"/>
      <c r="D367" s="10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108"/>
      <c r="C368" s="108"/>
      <c r="D368" s="10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108"/>
      <c r="C369" s="108"/>
      <c r="D369" s="10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108"/>
      <c r="C370" s="108"/>
      <c r="D370" s="10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108"/>
      <c r="C371" s="108"/>
      <c r="D371" s="10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108"/>
      <c r="C372" s="108"/>
      <c r="D372" s="10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108"/>
      <c r="C373" s="108"/>
      <c r="D373" s="10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108"/>
      <c r="C374" s="108"/>
      <c r="D374" s="10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108"/>
      <c r="C375" s="108"/>
      <c r="D375" s="10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108"/>
      <c r="C376" s="108"/>
      <c r="D376" s="10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108"/>
      <c r="C377" s="108"/>
      <c r="D377" s="10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108"/>
      <c r="C378" s="108"/>
      <c r="D378" s="10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108"/>
      <c r="C379" s="108"/>
      <c r="D379" s="10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108"/>
      <c r="C380" s="108"/>
      <c r="D380" s="10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108"/>
      <c r="C381" s="108"/>
      <c r="D381" s="10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108"/>
      <c r="C382" s="108"/>
      <c r="D382" s="10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108"/>
      <c r="C383" s="108"/>
      <c r="D383" s="10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108"/>
      <c r="C384" s="108"/>
      <c r="D384" s="10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108"/>
      <c r="C385" s="108"/>
      <c r="D385" s="10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108"/>
      <c r="C386" s="108"/>
      <c r="D386" s="10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108"/>
      <c r="C387" s="108"/>
      <c r="D387" s="10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108"/>
      <c r="C388" s="108"/>
      <c r="D388" s="10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108"/>
      <c r="C389" s="108"/>
      <c r="D389" s="10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108"/>
      <c r="C390" s="108"/>
      <c r="D390" s="10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108"/>
      <c r="C391" s="108"/>
      <c r="D391" s="10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108"/>
      <c r="C392" s="108"/>
      <c r="D392" s="10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108"/>
      <c r="C393" s="108"/>
      <c r="D393" s="10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108"/>
      <c r="C394" s="108"/>
      <c r="D394" s="10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108"/>
      <c r="C395" s="108"/>
      <c r="D395" s="10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108"/>
      <c r="C396" s="108"/>
      <c r="D396" s="10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108"/>
      <c r="C397" s="108"/>
      <c r="D397" s="10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108"/>
      <c r="C398" s="108"/>
      <c r="D398" s="10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108"/>
      <c r="C399" s="108"/>
      <c r="D399" s="10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108"/>
      <c r="C400" s="108"/>
      <c r="D400" s="10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108"/>
      <c r="C401" s="108"/>
      <c r="D401" s="10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108"/>
      <c r="C402" s="108"/>
      <c r="D402" s="10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108"/>
      <c r="C403" s="108"/>
      <c r="D403" s="10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108"/>
      <c r="C404" s="108"/>
      <c r="D404" s="10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108"/>
      <c r="C405" s="108"/>
      <c r="D405" s="10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108"/>
      <c r="C406" s="108"/>
      <c r="D406" s="10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108"/>
      <c r="C407" s="108"/>
      <c r="D407" s="10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108"/>
      <c r="C408" s="108"/>
      <c r="D408" s="10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108"/>
      <c r="C409" s="108"/>
      <c r="D409" s="10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108"/>
      <c r="C410" s="108"/>
      <c r="D410" s="10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108"/>
      <c r="C411" s="108"/>
      <c r="D411" s="10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108"/>
      <c r="C412" s="108"/>
      <c r="D412" s="10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108"/>
      <c r="C413" s="108"/>
      <c r="D413" s="10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108"/>
      <c r="C414" s="108"/>
      <c r="D414" s="10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108"/>
      <c r="C415" s="108"/>
      <c r="D415" s="10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108"/>
      <c r="C416" s="108"/>
      <c r="D416" s="10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108"/>
      <c r="C417" s="108"/>
      <c r="D417" s="10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108"/>
      <c r="C418" s="108"/>
      <c r="D418" s="10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108"/>
      <c r="C419" s="108"/>
      <c r="D419" s="10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108"/>
      <c r="C420" s="108"/>
      <c r="D420" s="10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108"/>
      <c r="C421" s="108"/>
      <c r="D421" s="10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108"/>
      <c r="C422" s="108"/>
      <c r="D422" s="10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108"/>
      <c r="C423" s="108"/>
      <c r="D423" s="10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108"/>
      <c r="C424" s="108"/>
      <c r="D424" s="10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108"/>
      <c r="C425" s="108"/>
      <c r="D425" s="10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108"/>
      <c r="C426" s="108"/>
      <c r="D426" s="10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108"/>
      <c r="C427" s="108"/>
      <c r="D427" s="10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108"/>
      <c r="C428" s="108"/>
      <c r="D428" s="10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108"/>
      <c r="C429" s="108"/>
      <c r="D429" s="10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108"/>
      <c r="C430" s="108"/>
      <c r="D430" s="10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108"/>
      <c r="C431" s="108"/>
      <c r="D431" s="10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108"/>
      <c r="C432" s="108"/>
      <c r="D432" s="10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108"/>
      <c r="C433" s="108"/>
      <c r="D433" s="10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108"/>
      <c r="C434" s="108"/>
      <c r="D434" s="10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108"/>
      <c r="C435" s="108"/>
      <c r="D435" s="10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108"/>
      <c r="C436" s="108"/>
      <c r="D436" s="10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108"/>
      <c r="C437" s="108"/>
      <c r="D437" s="10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108"/>
      <c r="C438" s="108"/>
      <c r="D438" s="10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108"/>
      <c r="C439" s="108"/>
      <c r="D439" s="10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108"/>
      <c r="C440" s="108"/>
      <c r="D440" s="10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108"/>
      <c r="C441" s="108"/>
      <c r="D441" s="10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108"/>
      <c r="C442" s="108"/>
      <c r="D442" s="10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108"/>
      <c r="C443" s="108"/>
      <c r="D443" s="10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108"/>
      <c r="C444" s="108"/>
      <c r="D444" s="10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108"/>
      <c r="C445" s="108"/>
      <c r="D445" s="10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108"/>
      <c r="C446" s="108"/>
      <c r="D446" s="10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108"/>
      <c r="C447" s="108"/>
      <c r="D447" s="10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108"/>
      <c r="C448" s="108"/>
      <c r="D448" s="10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108"/>
      <c r="C449" s="108"/>
      <c r="D449" s="10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108"/>
      <c r="C450" s="108"/>
      <c r="D450" s="10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108"/>
      <c r="C451" s="108"/>
      <c r="D451" s="10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108"/>
      <c r="C452" s="108"/>
      <c r="D452" s="10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108"/>
      <c r="C453" s="108"/>
      <c r="D453" s="10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108"/>
      <c r="C454" s="108"/>
      <c r="D454" s="10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108"/>
      <c r="C455" s="108"/>
      <c r="D455" s="10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108"/>
      <c r="C456" s="108"/>
      <c r="D456" s="10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108"/>
      <c r="C457" s="108"/>
      <c r="D457" s="10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108"/>
      <c r="C458" s="108"/>
      <c r="D458" s="10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108"/>
      <c r="C459" s="108"/>
      <c r="D459" s="10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108"/>
      <c r="C460" s="108"/>
      <c r="D460" s="10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108"/>
      <c r="C461" s="108"/>
      <c r="D461" s="10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108"/>
      <c r="C462" s="108"/>
      <c r="D462" s="10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108"/>
      <c r="C463" s="108"/>
      <c r="D463" s="10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108"/>
      <c r="C464" s="108"/>
      <c r="D464" s="10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108"/>
      <c r="C465" s="108"/>
      <c r="D465" s="10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108"/>
      <c r="C466" s="108"/>
      <c r="D466" s="10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108"/>
      <c r="C467" s="108"/>
      <c r="D467" s="10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108"/>
      <c r="C468" s="108"/>
      <c r="D468" s="10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108"/>
      <c r="C469" s="108"/>
      <c r="D469" s="10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108"/>
      <c r="C470" s="108"/>
      <c r="D470" s="10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108"/>
      <c r="C471" s="108"/>
      <c r="D471" s="10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108"/>
      <c r="C472" s="108"/>
      <c r="D472" s="10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108"/>
      <c r="C473" s="108"/>
      <c r="D473" s="10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108"/>
      <c r="C474" s="108"/>
      <c r="D474" s="10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108"/>
      <c r="C475" s="108"/>
      <c r="D475" s="10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108"/>
      <c r="C476" s="108"/>
      <c r="D476" s="10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108"/>
      <c r="C477" s="108"/>
      <c r="D477" s="10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108"/>
      <c r="C478" s="108"/>
      <c r="D478" s="10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108"/>
      <c r="C479" s="108"/>
      <c r="D479" s="10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108"/>
      <c r="C480" s="108"/>
      <c r="D480" s="10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108"/>
      <c r="C481" s="108"/>
      <c r="D481" s="10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108"/>
      <c r="C482" s="108"/>
      <c r="D482" s="10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108"/>
      <c r="C483" s="108"/>
      <c r="D483" s="10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108"/>
      <c r="C484" s="108"/>
      <c r="D484" s="10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108"/>
      <c r="C485" s="108"/>
      <c r="D485" s="10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108"/>
      <c r="C486" s="108"/>
      <c r="D486" s="10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108"/>
      <c r="C487" s="108"/>
      <c r="D487" s="10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108"/>
      <c r="C488" s="108"/>
      <c r="D488" s="10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108"/>
      <c r="C489" s="108"/>
      <c r="D489" s="10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108"/>
      <c r="C490" s="108"/>
      <c r="D490" s="10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108"/>
      <c r="C491" s="108"/>
      <c r="D491" s="10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108"/>
      <c r="C492" s="108"/>
      <c r="D492" s="10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108"/>
      <c r="C493" s="108"/>
      <c r="D493" s="10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108"/>
      <c r="C494" s="108"/>
      <c r="D494" s="10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108"/>
      <c r="C495" s="108"/>
      <c r="D495" s="10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108"/>
      <c r="C496" s="108"/>
      <c r="D496" s="10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108"/>
      <c r="C497" s="108"/>
      <c r="D497" s="10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108"/>
      <c r="C498" s="108"/>
      <c r="D498" s="10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108"/>
      <c r="C499" s="108"/>
      <c r="D499" s="10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108"/>
      <c r="C500" s="108"/>
      <c r="D500" s="10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108"/>
      <c r="C501" s="108"/>
      <c r="D501" s="10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108"/>
      <c r="C502" s="108"/>
      <c r="D502" s="10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108"/>
      <c r="C503" s="108"/>
      <c r="D503" s="10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108"/>
      <c r="C504" s="108"/>
      <c r="D504" s="10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108"/>
      <c r="C505" s="108"/>
      <c r="D505" s="10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108"/>
      <c r="C506" s="108"/>
      <c r="D506" s="10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108"/>
      <c r="C507" s="108"/>
      <c r="D507" s="10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108"/>
      <c r="C508" s="108"/>
      <c r="D508" s="10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108"/>
      <c r="C509" s="108"/>
      <c r="D509" s="10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108"/>
      <c r="C510" s="108"/>
      <c r="D510" s="10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108"/>
      <c r="C511" s="108"/>
      <c r="D511" s="10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108"/>
      <c r="C512" s="108"/>
      <c r="D512" s="10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108"/>
      <c r="C513" s="108"/>
      <c r="D513" s="10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108"/>
      <c r="C514" s="108"/>
      <c r="D514" s="10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108"/>
      <c r="C515" s="108"/>
      <c r="D515" s="10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108"/>
      <c r="C516" s="108"/>
      <c r="D516" s="10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108"/>
      <c r="C517" s="108"/>
      <c r="D517" s="10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108"/>
      <c r="C518" s="108"/>
      <c r="D518" s="10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108"/>
      <c r="C519" s="108"/>
      <c r="D519" s="10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108"/>
      <c r="C520" s="108"/>
      <c r="D520" s="10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108"/>
      <c r="C521" s="108"/>
      <c r="D521" s="10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108"/>
      <c r="C522" s="108"/>
      <c r="D522" s="10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108"/>
      <c r="C523" s="108"/>
      <c r="D523" s="10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108"/>
      <c r="C524" s="108"/>
      <c r="D524" s="10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108"/>
      <c r="C525" s="108"/>
      <c r="D525" s="10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108"/>
      <c r="C526" s="108"/>
      <c r="D526" s="10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108"/>
      <c r="C527" s="108"/>
      <c r="D527" s="10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108"/>
      <c r="C528" s="108"/>
      <c r="D528" s="10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108"/>
      <c r="C529" s="108"/>
      <c r="D529" s="10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108"/>
      <c r="C530" s="108"/>
      <c r="D530" s="10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108"/>
      <c r="C531" s="108"/>
      <c r="D531" s="10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108"/>
      <c r="C532" s="108"/>
      <c r="D532" s="10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108"/>
      <c r="C533" s="108"/>
      <c r="D533" s="10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108"/>
      <c r="C534" s="108"/>
      <c r="D534" s="10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108"/>
      <c r="C535" s="108"/>
      <c r="D535" s="10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108"/>
      <c r="C536" s="108"/>
      <c r="D536" s="10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108"/>
      <c r="C537" s="108"/>
      <c r="D537" s="10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108"/>
      <c r="C538" s="108"/>
      <c r="D538" s="10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108"/>
      <c r="C539" s="108"/>
      <c r="D539" s="10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108"/>
      <c r="C540" s="108"/>
      <c r="D540" s="10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108"/>
      <c r="C541" s="108"/>
      <c r="D541" s="10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108"/>
      <c r="C542" s="108"/>
      <c r="D542" s="10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108"/>
      <c r="C543" s="108"/>
      <c r="D543" s="10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108"/>
      <c r="C544" s="108"/>
      <c r="D544" s="10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108"/>
      <c r="C545" s="108"/>
      <c r="D545" s="10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108"/>
      <c r="C546" s="108"/>
      <c r="D546" s="10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108"/>
      <c r="C547" s="108"/>
      <c r="D547" s="10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108"/>
      <c r="C548" s="108"/>
      <c r="D548" s="10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108"/>
      <c r="C549" s="108"/>
      <c r="D549" s="10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108"/>
      <c r="C550" s="108"/>
      <c r="D550" s="10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108"/>
      <c r="C551" s="108"/>
      <c r="D551" s="10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108"/>
      <c r="C552" s="108"/>
      <c r="D552" s="10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108"/>
      <c r="C553" s="108"/>
      <c r="D553" s="10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108"/>
      <c r="C554" s="108"/>
      <c r="D554" s="10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108"/>
      <c r="C555" s="108"/>
      <c r="D555" s="10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108"/>
      <c r="C556" s="108"/>
      <c r="D556" s="10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108"/>
      <c r="C557" s="108"/>
      <c r="D557" s="10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108"/>
      <c r="C558" s="108"/>
      <c r="D558" s="10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108"/>
      <c r="C559" s="108"/>
      <c r="D559" s="10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108"/>
      <c r="C560" s="108"/>
      <c r="D560" s="10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108"/>
      <c r="C561" s="108"/>
      <c r="D561" s="10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108"/>
      <c r="C562" s="108"/>
      <c r="D562" s="10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108"/>
      <c r="C563" s="108"/>
      <c r="D563" s="10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108"/>
      <c r="C564" s="108"/>
      <c r="D564" s="10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108"/>
      <c r="C565" s="108"/>
      <c r="D565" s="10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108"/>
      <c r="C566" s="108"/>
      <c r="D566" s="10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108"/>
      <c r="C567" s="108"/>
      <c r="D567" s="10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108"/>
      <c r="C568" s="108"/>
      <c r="D568" s="10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108"/>
      <c r="C569" s="108"/>
      <c r="D569" s="10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108"/>
      <c r="C570" s="108"/>
      <c r="D570" s="10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108"/>
      <c r="C571" s="108"/>
      <c r="D571" s="10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108"/>
      <c r="C572" s="108"/>
      <c r="D572" s="10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108"/>
      <c r="C573" s="108"/>
      <c r="D573" s="10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108"/>
      <c r="C574" s="108"/>
      <c r="D574" s="10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108"/>
      <c r="C575" s="108"/>
      <c r="D575" s="10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108"/>
      <c r="C576" s="108"/>
      <c r="D576" s="10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108"/>
      <c r="C577" s="108"/>
      <c r="D577" s="10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108"/>
      <c r="C578" s="108"/>
      <c r="D578" s="10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108"/>
      <c r="C579" s="108"/>
      <c r="D579" s="10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108"/>
      <c r="C580" s="108"/>
      <c r="D580" s="10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108"/>
      <c r="C581" s="108"/>
      <c r="D581" s="10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108"/>
      <c r="C582" s="108"/>
      <c r="D582" s="10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108"/>
      <c r="C583" s="108"/>
      <c r="D583" s="10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108"/>
      <c r="C584" s="108"/>
      <c r="D584" s="10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108"/>
      <c r="C585" s="108"/>
      <c r="D585" s="10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108"/>
      <c r="C586" s="108"/>
      <c r="D586" s="10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108"/>
      <c r="C587" s="108"/>
      <c r="D587" s="10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108"/>
      <c r="C588" s="108"/>
      <c r="D588" s="10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108"/>
      <c r="C589" s="108"/>
      <c r="D589" s="10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108"/>
      <c r="C590" s="108"/>
      <c r="D590" s="10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108"/>
      <c r="C591" s="108"/>
      <c r="D591" s="10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108"/>
      <c r="C592" s="108"/>
      <c r="D592" s="10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108"/>
      <c r="C593" s="108"/>
      <c r="D593" s="10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108"/>
      <c r="C594" s="108"/>
      <c r="D594" s="10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108"/>
      <c r="C595" s="108"/>
      <c r="D595" s="10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108"/>
      <c r="C596" s="108"/>
      <c r="D596" s="10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108"/>
      <c r="C597" s="108"/>
      <c r="D597" s="10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108"/>
      <c r="C598" s="108"/>
      <c r="D598" s="10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108"/>
      <c r="C599" s="108"/>
      <c r="D599" s="10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108"/>
      <c r="C600" s="108"/>
      <c r="D600" s="10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108"/>
      <c r="C601" s="108"/>
      <c r="D601" s="10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108"/>
      <c r="C602" s="108"/>
      <c r="D602" s="10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108"/>
      <c r="C603" s="108"/>
      <c r="D603" s="10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108"/>
      <c r="C604" s="108"/>
      <c r="D604" s="10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108"/>
      <c r="C605" s="108"/>
      <c r="D605" s="10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108"/>
      <c r="C606" s="108"/>
      <c r="D606" s="10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108"/>
      <c r="C607" s="108"/>
      <c r="D607" s="10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108"/>
      <c r="C608" s="108"/>
      <c r="D608" s="10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108"/>
      <c r="C609" s="108"/>
      <c r="D609" s="10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108"/>
      <c r="C610" s="108"/>
      <c r="D610" s="10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108"/>
      <c r="C611" s="108"/>
      <c r="D611" s="10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108"/>
      <c r="C612" s="108"/>
      <c r="D612" s="10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108"/>
      <c r="C613" s="108"/>
      <c r="D613" s="10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108"/>
      <c r="C614" s="108"/>
      <c r="D614" s="10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108"/>
      <c r="C615" s="108"/>
      <c r="D615" s="10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108"/>
      <c r="C616" s="108"/>
      <c r="D616" s="10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108"/>
      <c r="C617" s="108"/>
      <c r="D617" s="10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108"/>
      <c r="C618" s="108"/>
      <c r="D618" s="10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108"/>
      <c r="C619" s="108"/>
      <c r="D619" s="10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108"/>
      <c r="C620" s="108"/>
      <c r="D620" s="10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108"/>
      <c r="C621" s="108"/>
      <c r="D621" s="10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108"/>
      <c r="C622" s="108"/>
      <c r="D622" s="10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108"/>
      <c r="C623" s="108"/>
      <c r="D623" s="10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108"/>
      <c r="C624" s="108"/>
      <c r="D624" s="10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108"/>
      <c r="C625" s="108"/>
      <c r="D625" s="10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108"/>
      <c r="C626" s="108"/>
      <c r="D626" s="10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108"/>
      <c r="C627" s="108"/>
      <c r="D627" s="10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108"/>
      <c r="C628" s="108"/>
      <c r="D628" s="10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108"/>
      <c r="C629" s="108"/>
      <c r="D629" s="10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108"/>
      <c r="C630" s="108"/>
      <c r="D630" s="10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108"/>
      <c r="C631" s="108"/>
      <c r="D631" s="10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108"/>
      <c r="C632" s="108"/>
      <c r="D632" s="10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108"/>
      <c r="C633" s="108"/>
      <c r="D633" s="10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108"/>
      <c r="C634" s="108"/>
      <c r="D634" s="10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108"/>
      <c r="C635" s="108"/>
      <c r="D635" s="10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108"/>
      <c r="C636" s="108"/>
      <c r="D636" s="10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108"/>
      <c r="C637" s="108"/>
      <c r="D637" s="10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108"/>
      <c r="C638" s="108"/>
      <c r="D638" s="10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108"/>
      <c r="C639" s="108"/>
      <c r="D639" s="10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108"/>
      <c r="C640" s="108"/>
      <c r="D640" s="10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108"/>
      <c r="C641" s="108"/>
      <c r="D641" s="10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108"/>
      <c r="C642" s="108"/>
      <c r="D642" s="10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108"/>
      <c r="C643" s="108"/>
      <c r="D643" s="10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108"/>
      <c r="C644" s="108"/>
      <c r="D644" s="10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108"/>
      <c r="C645" s="108"/>
      <c r="D645" s="10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108"/>
      <c r="C646" s="108"/>
      <c r="D646" s="10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108"/>
      <c r="C647" s="108"/>
      <c r="D647" s="10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108"/>
      <c r="C648" s="108"/>
      <c r="D648" s="10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108"/>
      <c r="C649" s="108"/>
      <c r="D649" s="10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108"/>
      <c r="C650" s="108"/>
      <c r="D650" s="10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108"/>
      <c r="C651" s="108"/>
      <c r="D651" s="10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108"/>
      <c r="C652" s="108"/>
      <c r="D652" s="10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108"/>
      <c r="C653" s="108"/>
      <c r="D653" s="10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108"/>
      <c r="C654" s="108"/>
      <c r="D654" s="10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108"/>
      <c r="C655" s="108"/>
      <c r="D655" s="10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108"/>
      <c r="C656" s="108"/>
      <c r="D656" s="10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108"/>
      <c r="C657" s="108"/>
      <c r="D657" s="10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108"/>
      <c r="C658" s="108"/>
      <c r="D658" s="10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108"/>
      <c r="C659" s="108"/>
      <c r="D659" s="10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108"/>
      <c r="C660" s="108"/>
      <c r="D660" s="10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108"/>
      <c r="C661" s="108"/>
      <c r="D661" s="10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108"/>
      <c r="C662" s="108"/>
      <c r="D662" s="10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108"/>
      <c r="C663" s="108"/>
      <c r="D663" s="10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108"/>
      <c r="C664" s="108"/>
      <c r="D664" s="10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108"/>
      <c r="C665" s="108"/>
      <c r="D665" s="10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108"/>
      <c r="C666" s="108"/>
      <c r="D666" s="10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108"/>
      <c r="C667" s="108"/>
      <c r="D667" s="10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108"/>
      <c r="C668" s="108"/>
      <c r="D668" s="10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108"/>
      <c r="C669" s="108"/>
      <c r="D669" s="10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108"/>
      <c r="C670" s="108"/>
      <c r="D670" s="10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108"/>
      <c r="C671" s="108"/>
      <c r="D671" s="10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108"/>
      <c r="C672" s="108"/>
      <c r="D672" s="10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108"/>
      <c r="C673" s="108"/>
      <c r="D673" s="10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108"/>
      <c r="C674" s="108"/>
      <c r="D674" s="10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108"/>
      <c r="C675" s="108"/>
      <c r="D675" s="10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108"/>
      <c r="C676" s="108"/>
      <c r="D676" s="10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108"/>
      <c r="C677" s="108"/>
      <c r="D677" s="10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108"/>
      <c r="C678" s="108"/>
      <c r="D678" s="10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108"/>
      <c r="C679" s="108"/>
      <c r="D679" s="10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108"/>
      <c r="C680" s="108"/>
      <c r="D680" s="10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108"/>
      <c r="C681" s="108"/>
      <c r="D681" s="10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108"/>
      <c r="C682" s="108"/>
      <c r="D682" s="10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108"/>
      <c r="C683" s="108"/>
      <c r="D683" s="10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108"/>
      <c r="C684" s="108"/>
      <c r="D684" s="10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108"/>
      <c r="C685" s="108"/>
      <c r="D685" s="10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108"/>
      <c r="C686" s="108"/>
      <c r="D686" s="10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108"/>
      <c r="C687" s="108"/>
      <c r="D687" s="10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108"/>
      <c r="C688" s="108"/>
      <c r="D688" s="10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108"/>
      <c r="C689" s="108"/>
      <c r="D689" s="10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108"/>
      <c r="C690" s="108"/>
      <c r="D690" s="10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108"/>
      <c r="C691" s="108"/>
      <c r="D691" s="10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108"/>
      <c r="C692" s="108"/>
      <c r="D692" s="10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108"/>
      <c r="C693" s="108"/>
      <c r="D693" s="10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108"/>
      <c r="C694" s="108"/>
      <c r="D694" s="10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108"/>
      <c r="C695" s="108"/>
      <c r="D695" s="10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108"/>
      <c r="C696" s="108"/>
      <c r="D696" s="10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108"/>
      <c r="C697" s="108"/>
      <c r="D697" s="10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108"/>
      <c r="C698" s="108"/>
      <c r="D698" s="10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108"/>
      <c r="C699" s="108"/>
      <c r="D699" s="10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108"/>
      <c r="C700" s="108"/>
      <c r="D700" s="10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108"/>
      <c r="C701" s="108"/>
      <c r="D701" s="10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108"/>
      <c r="C702" s="108"/>
      <c r="D702" s="10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108"/>
      <c r="C703" s="108"/>
      <c r="D703" s="10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108"/>
      <c r="C704" s="108"/>
      <c r="D704" s="10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108"/>
      <c r="C705" s="108"/>
      <c r="D705" s="10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108"/>
      <c r="C706" s="108"/>
      <c r="D706" s="10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108"/>
      <c r="C707" s="108"/>
      <c r="D707" s="10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108"/>
      <c r="C708" s="108"/>
      <c r="D708" s="10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108"/>
      <c r="C709" s="108"/>
      <c r="D709" s="10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108"/>
      <c r="C710" s="108"/>
      <c r="D710" s="10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108"/>
      <c r="C711" s="108"/>
      <c r="D711" s="10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108"/>
      <c r="C712" s="108"/>
      <c r="D712" s="10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108"/>
      <c r="C713" s="108"/>
      <c r="D713" s="10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108"/>
      <c r="C714" s="108"/>
      <c r="D714" s="10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108"/>
      <c r="C715" s="108"/>
      <c r="D715" s="10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108"/>
      <c r="C716" s="108"/>
      <c r="D716" s="10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108"/>
      <c r="C717" s="108"/>
      <c r="D717" s="10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108"/>
      <c r="C718" s="108"/>
      <c r="D718" s="10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108"/>
      <c r="C719" s="108"/>
      <c r="D719" s="10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108"/>
      <c r="C720" s="108"/>
      <c r="D720" s="10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108"/>
      <c r="C721" s="108"/>
      <c r="D721" s="10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108"/>
      <c r="C722" s="108"/>
      <c r="D722" s="10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108"/>
      <c r="C723" s="108"/>
      <c r="D723" s="10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108"/>
      <c r="C724" s="108"/>
      <c r="D724" s="10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108"/>
      <c r="C725" s="108"/>
      <c r="D725" s="10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108"/>
      <c r="C726" s="108"/>
      <c r="D726" s="10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108"/>
      <c r="C727" s="108"/>
      <c r="D727" s="10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108"/>
      <c r="C728" s="108"/>
      <c r="D728" s="10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108"/>
      <c r="C729" s="108"/>
      <c r="D729" s="10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108"/>
      <c r="C730" s="108"/>
      <c r="D730" s="10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108"/>
      <c r="C731" s="108"/>
      <c r="D731" s="10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108"/>
      <c r="C732" s="108"/>
      <c r="D732" s="10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108"/>
      <c r="C733" s="108"/>
      <c r="D733" s="10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108"/>
      <c r="C734" s="108"/>
      <c r="D734" s="10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108"/>
      <c r="C735" s="108"/>
      <c r="D735" s="10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108"/>
      <c r="C736" s="108"/>
      <c r="D736" s="10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108"/>
      <c r="C737" s="108"/>
      <c r="D737" s="10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108"/>
      <c r="C738" s="108"/>
      <c r="D738" s="10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108"/>
      <c r="C739" s="108"/>
      <c r="D739" s="10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108"/>
      <c r="C740" s="108"/>
      <c r="D740" s="10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108"/>
      <c r="C741" s="108"/>
      <c r="D741" s="10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108"/>
      <c r="C742" s="108"/>
      <c r="D742" s="10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108"/>
      <c r="C743" s="108"/>
      <c r="D743" s="10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108"/>
      <c r="C744" s="108"/>
      <c r="D744" s="10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108"/>
      <c r="C745" s="108"/>
      <c r="D745" s="10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108"/>
      <c r="C746" s="108"/>
      <c r="D746" s="10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108"/>
      <c r="C747" s="108"/>
      <c r="D747" s="10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108"/>
      <c r="C748" s="108"/>
      <c r="D748" s="10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108"/>
      <c r="C749" s="108"/>
      <c r="D749" s="10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108"/>
      <c r="C750" s="108"/>
      <c r="D750" s="10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108"/>
      <c r="C751" s="108"/>
      <c r="D751" s="10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108"/>
      <c r="C752" s="108"/>
      <c r="D752" s="10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108"/>
      <c r="C753" s="108"/>
      <c r="D753" s="10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108"/>
      <c r="C754" s="108"/>
      <c r="D754" s="10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108"/>
      <c r="C755" s="108"/>
      <c r="D755" s="10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108"/>
      <c r="C756" s="108"/>
      <c r="D756" s="10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108"/>
      <c r="C757" s="108"/>
      <c r="D757" s="10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108"/>
      <c r="C758" s="108"/>
      <c r="D758" s="10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108"/>
      <c r="C759" s="108"/>
      <c r="D759" s="10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108"/>
      <c r="C760" s="108"/>
      <c r="D760" s="10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108"/>
      <c r="C761" s="108"/>
      <c r="D761" s="10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108"/>
      <c r="C762" s="108"/>
      <c r="D762" s="10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108"/>
      <c r="C763" s="108"/>
      <c r="D763" s="10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108"/>
      <c r="C764" s="108"/>
      <c r="D764" s="10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108"/>
      <c r="C765" s="108"/>
      <c r="D765" s="10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108"/>
      <c r="C766" s="108"/>
      <c r="D766" s="10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108"/>
      <c r="C767" s="108"/>
      <c r="D767" s="10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108"/>
      <c r="C768" s="108"/>
      <c r="D768" s="10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108"/>
      <c r="C769" s="108"/>
      <c r="D769" s="10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108"/>
      <c r="C770" s="108"/>
      <c r="D770" s="10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108"/>
      <c r="C771" s="108"/>
      <c r="D771" s="10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108"/>
      <c r="C772" s="108"/>
      <c r="D772" s="10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108"/>
      <c r="C773" s="108"/>
      <c r="D773" s="10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108"/>
      <c r="C774" s="108"/>
      <c r="D774" s="10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108"/>
      <c r="C775" s="108"/>
      <c r="D775" s="10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108"/>
      <c r="C776" s="108"/>
      <c r="D776" s="10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108"/>
      <c r="C777" s="108"/>
      <c r="D777" s="10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108"/>
      <c r="C778" s="108"/>
      <c r="D778" s="10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108"/>
      <c r="C779" s="108"/>
      <c r="D779" s="10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108"/>
      <c r="C780" s="108"/>
      <c r="D780" s="10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108"/>
      <c r="C781" s="108"/>
      <c r="D781" s="10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108"/>
      <c r="C782" s="108"/>
      <c r="D782" s="10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108"/>
      <c r="C783" s="108"/>
      <c r="D783" s="10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108"/>
      <c r="C784" s="108"/>
      <c r="D784" s="10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108"/>
      <c r="C785" s="108"/>
      <c r="D785" s="10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108"/>
      <c r="C786" s="108"/>
      <c r="D786" s="10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108"/>
      <c r="C787" s="108"/>
      <c r="D787" s="10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108"/>
      <c r="C788" s="108"/>
      <c r="D788" s="10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108"/>
      <c r="C789" s="108"/>
      <c r="D789" s="10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108"/>
      <c r="C790" s="108"/>
      <c r="D790" s="10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108"/>
      <c r="C791" s="108"/>
      <c r="D791" s="10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108"/>
      <c r="C792" s="108"/>
      <c r="D792" s="10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108"/>
      <c r="C793" s="108"/>
      <c r="D793" s="10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108"/>
      <c r="C794" s="108"/>
      <c r="D794" s="10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108"/>
      <c r="C795" s="108"/>
      <c r="D795" s="10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108"/>
      <c r="C796" s="108"/>
      <c r="D796" s="10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108"/>
      <c r="C797" s="108"/>
      <c r="D797" s="10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108"/>
      <c r="C798" s="108"/>
      <c r="D798" s="10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108"/>
      <c r="C799" s="108"/>
      <c r="D799" s="10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108"/>
      <c r="C800" s="108"/>
      <c r="D800" s="10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108"/>
      <c r="C801" s="108"/>
      <c r="D801" s="10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108"/>
      <c r="C802" s="108"/>
      <c r="D802" s="10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108"/>
      <c r="C803" s="108"/>
      <c r="D803" s="10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108"/>
      <c r="C804" s="108"/>
      <c r="D804" s="10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108"/>
      <c r="C805" s="108"/>
      <c r="D805" s="10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108"/>
      <c r="C806" s="108"/>
      <c r="D806" s="10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108"/>
      <c r="C807" s="108"/>
      <c r="D807" s="10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108"/>
      <c r="C808" s="108"/>
      <c r="D808" s="10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108"/>
      <c r="C809" s="108"/>
      <c r="D809" s="10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108"/>
      <c r="C810" s="108"/>
      <c r="D810" s="10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108"/>
      <c r="C811" s="108"/>
      <c r="D811" s="10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108"/>
      <c r="C812" s="108"/>
      <c r="D812" s="10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108"/>
      <c r="C813" s="108"/>
      <c r="D813" s="10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108"/>
      <c r="C814" s="108"/>
      <c r="D814" s="10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108"/>
      <c r="C815" s="108"/>
      <c r="D815" s="10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108"/>
      <c r="C816" s="108"/>
      <c r="D816" s="10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108"/>
      <c r="C817" s="108"/>
      <c r="D817" s="10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108"/>
      <c r="C818" s="108"/>
      <c r="D818" s="10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108"/>
      <c r="C819" s="108"/>
      <c r="D819" s="10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108"/>
      <c r="C820" s="108"/>
      <c r="D820" s="10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108"/>
      <c r="C821" s="108"/>
      <c r="D821" s="10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108"/>
      <c r="C822" s="108"/>
      <c r="D822" s="10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108"/>
      <c r="C823" s="108"/>
      <c r="D823" s="10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108"/>
      <c r="C824" s="108"/>
      <c r="D824" s="10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108"/>
      <c r="C825" s="108"/>
      <c r="D825" s="10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108"/>
      <c r="C826" s="108"/>
      <c r="D826" s="10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108"/>
      <c r="C827" s="108"/>
      <c r="D827" s="10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108"/>
      <c r="C828" s="108"/>
      <c r="D828" s="10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108"/>
      <c r="C829" s="108"/>
      <c r="D829" s="10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108"/>
      <c r="C830" s="108"/>
      <c r="D830" s="10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108"/>
      <c r="C831" s="108"/>
      <c r="D831" s="10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108"/>
      <c r="C832" s="108"/>
      <c r="D832" s="10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108"/>
      <c r="C833" s="108"/>
      <c r="D833" s="10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108"/>
      <c r="C834" s="108"/>
      <c r="D834" s="10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108"/>
      <c r="C835" s="108"/>
      <c r="D835" s="10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108"/>
      <c r="C836" s="108"/>
      <c r="D836" s="10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108"/>
      <c r="C837" s="108"/>
      <c r="D837" s="10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108"/>
      <c r="C838" s="108"/>
      <c r="D838" s="10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108"/>
      <c r="C839" s="108"/>
      <c r="D839" s="10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108"/>
      <c r="C840" s="108"/>
      <c r="D840" s="10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108"/>
      <c r="C841" s="108"/>
      <c r="D841" s="10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108"/>
      <c r="C842" s="108"/>
      <c r="D842" s="10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108"/>
      <c r="C843" s="108"/>
      <c r="D843" s="10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108"/>
      <c r="C844" s="108"/>
      <c r="D844" s="10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108"/>
      <c r="C845" s="108"/>
      <c r="D845" s="10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108"/>
      <c r="C846" s="108"/>
      <c r="D846" s="10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108"/>
      <c r="C847" s="108"/>
      <c r="D847" s="10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108"/>
      <c r="C848" s="108"/>
      <c r="D848" s="10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108"/>
      <c r="C849" s="108"/>
      <c r="D849" s="10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108"/>
      <c r="C850" s="108"/>
      <c r="D850" s="10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108"/>
      <c r="C851" s="108"/>
      <c r="D851" s="10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108"/>
      <c r="C852" s="108"/>
      <c r="D852" s="10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108"/>
      <c r="C853" s="108"/>
      <c r="D853" s="10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108"/>
      <c r="C854" s="108"/>
      <c r="D854" s="10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108"/>
      <c r="C855" s="108"/>
      <c r="D855" s="10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108"/>
      <c r="C856" s="108"/>
      <c r="D856" s="10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108"/>
      <c r="C857" s="108"/>
      <c r="D857" s="10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108"/>
      <c r="C858" s="108"/>
      <c r="D858" s="10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108"/>
      <c r="C859" s="108"/>
      <c r="D859" s="10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108"/>
      <c r="C860" s="108"/>
      <c r="D860" s="10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108"/>
      <c r="C861" s="108"/>
      <c r="D861" s="10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108"/>
      <c r="C862" s="108"/>
      <c r="D862" s="10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108"/>
      <c r="C863" s="108"/>
      <c r="D863" s="10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108"/>
      <c r="C864" s="108"/>
      <c r="D864" s="10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108"/>
      <c r="C865" s="108"/>
      <c r="D865" s="10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108"/>
      <c r="C866" s="108"/>
      <c r="D866" s="10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108"/>
      <c r="C867" s="108"/>
      <c r="D867" s="10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108"/>
      <c r="C868" s="108"/>
      <c r="D868" s="10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108"/>
      <c r="C869" s="108"/>
      <c r="D869" s="10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108"/>
      <c r="C870" s="108"/>
      <c r="D870" s="10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108"/>
      <c r="C871" s="108"/>
      <c r="D871" s="10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108"/>
      <c r="C872" s="108"/>
      <c r="D872" s="10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108"/>
      <c r="C873" s="108"/>
      <c r="D873" s="10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108"/>
      <c r="C874" s="108"/>
      <c r="D874" s="10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108"/>
      <c r="C875" s="108"/>
      <c r="D875" s="10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108"/>
      <c r="C876" s="108"/>
      <c r="D876" s="10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108"/>
      <c r="C877" s="108"/>
      <c r="D877" s="10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108"/>
      <c r="C878" s="108"/>
      <c r="D878" s="10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108"/>
      <c r="C879" s="108"/>
      <c r="D879" s="10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108"/>
      <c r="C880" s="108"/>
      <c r="D880" s="10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108"/>
      <c r="C881" s="108"/>
      <c r="D881" s="10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108"/>
      <c r="C882" s="108"/>
      <c r="D882" s="10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108"/>
      <c r="C883" s="108"/>
      <c r="D883" s="10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108"/>
      <c r="C884" s="108"/>
      <c r="D884" s="10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108"/>
      <c r="C885" s="108"/>
      <c r="D885" s="10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108"/>
      <c r="C886" s="108"/>
      <c r="D886" s="10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108"/>
      <c r="C887" s="108"/>
      <c r="D887" s="10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108"/>
      <c r="C888" s="108"/>
      <c r="D888" s="10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108"/>
      <c r="C889" s="108"/>
      <c r="D889" s="10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108"/>
      <c r="C890" s="108"/>
      <c r="D890" s="10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108"/>
      <c r="C891" s="108"/>
      <c r="D891" s="10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108"/>
      <c r="C892" s="108"/>
      <c r="D892" s="10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108"/>
      <c r="C893" s="108"/>
      <c r="D893" s="10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108"/>
      <c r="C894" s="108"/>
      <c r="D894" s="10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108"/>
      <c r="C895" s="108"/>
      <c r="D895" s="10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108"/>
      <c r="C896" s="108"/>
      <c r="D896" s="10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108"/>
      <c r="C897" s="108"/>
      <c r="D897" s="10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108"/>
      <c r="C898" s="108"/>
      <c r="D898" s="10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108"/>
      <c r="C899" s="108"/>
      <c r="D899" s="10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108"/>
      <c r="C900" s="108"/>
      <c r="D900" s="10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108"/>
      <c r="C901" s="108"/>
      <c r="D901" s="10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108"/>
      <c r="C902" s="108"/>
      <c r="D902" s="10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108"/>
      <c r="C903" s="108"/>
      <c r="D903" s="10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108"/>
      <c r="C904" s="108"/>
      <c r="D904" s="10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108"/>
      <c r="C905" s="108"/>
      <c r="D905" s="10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108"/>
      <c r="C906" s="108"/>
      <c r="D906" s="10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108"/>
      <c r="C907" s="108"/>
      <c r="D907" s="10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108"/>
      <c r="C908" s="108"/>
      <c r="D908" s="10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108"/>
      <c r="C909" s="108"/>
      <c r="D909" s="10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108"/>
      <c r="C910" s="108"/>
      <c r="D910" s="10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108"/>
      <c r="C911" s="108"/>
      <c r="D911" s="10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108"/>
      <c r="C912" s="108"/>
      <c r="D912" s="10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108"/>
      <c r="C913" s="108"/>
      <c r="D913" s="10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108"/>
      <c r="C914" s="108"/>
      <c r="D914" s="10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108"/>
      <c r="C915" s="108"/>
      <c r="D915" s="10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108"/>
      <c r="C916" s="108"/>
      <c r="D916" s="10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108"/>
      <c r="C917" s="108"/>
      <c r="D917" s="10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108"/>
      <c r="C918" s="108"/>
      <c r="D918" s="10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108"/>
      <c r="C919" s="108"/>
      <c r="D919" s="10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108"/>
      <c r="C920" s="108"/>
      <c r="D920" s="10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108"/>
      <c r="C921" s="108"/>
      <c r="D921" s="10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108"/>
      <c r="C922" s="108"/>
      <c r="D922" s="10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108"/>
      <c r="C923" s="108"/>
      <c r="D923" s="10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108"/>
      <c r="C924" s="108"/>
      <c r="D924" s="10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108"/>
      <c r="C925" s="108"/>
      <c r="D925" s="10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108"/>
      <c r="C926" s="108"/>
      <c r="D926" s="10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108"/>
      <c r="C927" s="108"/>
      <c r="D927" s="10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108"/>
      <c r="C928" s="108"/>
      <c r="D928" s="10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108"/>
      <c r="C929" s="108"/>
      <c r="D929" s="10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108"/>
      <c r="C930" s="108"/>
      <c r="D930" s="10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108"/>
      <c r="C931" s="108"/>
      <c r="D931" s="10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108"/>
      <c r="C932" s="108"/>
      <c r="D932" s="10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108"/>
      <c r="C933" s="108"/>
      <c r="D933" s="10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108"/>
      <c r="C934" s="108"/>
      <c r="D934" s="10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108"/>
      <c r="C935" s="108"/>
      <c r="D935" s="10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108"/>
      <c r="C936" s="108"/>
      <c r="D936" s="10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108"/>
      <c r="C937" s="108"/>
      <c r="D937" s="10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108"/>
      <c r="C938" s="108"/>
      <c r="D938" s="10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108"/>
      <c r="C939" s="108"/>
      <c r="D939" s="10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108"/>
      <c r="C940" s="108"/>
      <c r="D940" s="10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108"/>
      <c r="C941" s="108"/>
      <c r="D941" s="10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108"/>
      <c r="C942" s="108"/>
      <c r="D942" s="10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108"/>
      <c r="C943" s="108"/>
      <c r="D943" s="10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108"/>
      <c r="C944" s="108"/>
      <c r="D944" s="10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108"/>
      <c r="C945" s="108"/>
      <c r="D945" s="10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108"/>
      <c r="C946" s="108"/>
      <c r="D946" s="10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108"/>
      <c r="C947" s="108"/>
      <c r="D947" s="10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108"/>
      <c r="C948" s="108"/>
      <c r="D948" s="10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108"/>
      <c r="C949" s="108"/>
      <c r="D949" s="10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108"/>
      <c r="C950" s="108"/>
      <c r="D950" s="10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108"/>
      <c r="C951" s="108"/>
      <c r="D951" s="10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108"/>
      <c r="C952" s="108"/>
      <c r="D952" s="10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108"/>
      <c r="C953" s="108"/>
      <c r="D953" s="10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108"/>
      <c r="C954" s="108"/>
      <c r="D954" s="10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108"/>
      <c r="C955" s="108"/>
      <c r="D955" s="10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108"/>
      <c r="C956" s="108"/>
      <c r="D956" s="10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108"/>
      <c r="C957" s="108"/>
      <c r="D957" s="10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108"/>
      <c r="C958" s="108"/>
      <c r="D958" s="10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108"/>
      <c r="C959" s="108"/>
      <c r="D959" s="10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108"/>
      <c r="C960" s="108"/>
      <c r="D960" s="10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108"/>
      <c r="C961" s="108"/>
      <c r="D961" s="10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108"/>
      <c r="C962" s="108"/>
      <c r="D962" s="10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108"/>
      <c r="C963" s="108"/>
      <c r="D963" s="10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108"/>
      <c r="C964" s="108"/>
      <c r="D964" s="10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108"/>
      <c r="C965" s="108"/>
      <c r="D965" s="10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108"/>
      <c r="C966" s="108"/>
      <c r="D966" s="10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108"/>
      <c r="C967" s="108"/>
      <c r="D967" s="10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108"/>
      <c r="C968" s="108"/>
      <c r="D968" s="10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108"/>
      <c r="C969" s="108"/>
      <c r="D969" s="10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108"/>
      <c r="C970" s="108"/>
      <c r="D970" s="10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108"/>
      <c r="C971" s="108"/>
      <c r="D971" s="10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108"/>
      <c r="C972" s="108"/>
      <c r="D972" s="10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108"/>
      <c r="C973" s="108"/>
      <c r="D973" s="10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108"/>
      <c r="C974" s="108"/>
      <c r="D974" s="10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108"/>
      <c r="C975" s="108"/>
      <c r="D975" s="10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108"/>
      <c r="C976" s="108"/>
      <c r="D976" s="10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108"/>
      <c r="C977" s="108"/>
      <c r="D977" s="10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108"/>
      <c r="C978" s="108"/>
      <c r="D978" s="10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108"/>
      <c r="C979" s="108"/>
      <c r="D979" s="10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108"/>
      <c r="C980" s="108"/>
      <c r="D980" s="10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108"/>
      <c r="C981" s="108"/>
      <c r="D981" s="10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108"/>
      <c r="C982" s="108"/>
      <c r="D982" s="10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108"/>
      <c r="C983" s="108"/>
      <c r="D983" s="10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108"/>
      <c r="C984" s="108"/>
      <c r="D984" s="10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108"/>
      <c r="C985" s="108"/>
      <c r="D985" s="10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108"/>
      <c r="C986" s="108"/>
      <c r="D986" s="10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108"/>
      <c r="C987" s="108"/>
      <c r="D987" s="10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108"/>
      <c r="C988" s="108"/>
      <c r="D988" s="10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108"/>
      <c r="C989" s="108"/>
      <c r="D989" s="10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108"/>
      <c r="C990" s="108"/>
      <c r="D990" s="10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108"/>
      <c r="C991" s="108"/>
      <c r="D991" s="10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108"/>
      <c r="C992" s="108"/>
      <c r="D992" s="10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108"/>
      <c r="C993" s="108"/>
      <c r="D993" s="10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108"/>
      <c r="C994" s="108"/>
      <c r="D994" s="10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108"/>
      <c r="C995" s="108"/>
      <c r="D995" s="10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108"/>
      <c r="C996" s="108"/>
      <c r="D996" s="10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108"/>
      <c r="C997" s="108"/>
      <c r="D997" s="10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108"/>
      <c r="C998" s="108"/>
      <c r="D998" s="10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108"/>
      <c r="C999" s="108"/>
      <c r="D999" s="10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108"/>
      <c r="C1000" s="108"/>
      <c r="D1000" s="10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108"/>
      <c r="C1001" s="108"/>
      <c r="D1001" s="108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108"/>
      <c r="C1002" s="108"/>
      <c r="D1002" s="108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108"/>
      <c r="C1003" s="108"/>
      <c r="D1003" s="108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108"/>
      <c r="C1004" s="108"/>
      <c r="D1004" s="108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108"/>
      <c r="C1005" s="108"/>
      <c r="D1005" s="108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108"/>
      <c r="C1006" s="108"/>
      <c r="D1006" s="108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108"/>
      <c r="C1007" s="108"/>
      <c r="D1007" s="108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108"/>
      <c r="C1008" s="108"/>
      <c r="D1008" s="108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108"/>
      <c r="C1009" s="108"/>
      <c r="D1009" s="108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108"/>
      <c r="C1010" s="108"/>
      <c r="D1010" s="108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108"/>
      <c r="C1011" s="108"/>
      <c r="D1011" s="108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4"/>
      <c r="B1012" s="108"/>
      <c r="C1012" s="108"/>
      <c r="D1012" s="108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4"/>
      <c r="B1013" s="108"/>
      <c r="C1013" s="108"/>
      <c r="D1013" s="108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4"/>
      <c r="B1014" s="108"/>
      <c r="C1014" s="108"/>
      <c r="D1014" s="108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4"/>
      <c r="B1015" s="108"/>
      <c r="C1015" s="108"/>
      <c r="D1015" s="108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4"/>
      <c r="B1016" s="108"/>
      <c r="C1016" s="108"/>
      <c r="D1016" s="108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4"/>
      <c r="B1017" s="108"/>
      <c r="C1017" s="108"/>
      <c r="D1017" s="108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4"/>
      <c r="B1018" s="108"/>
      <c r="C1018" s="108"/>
      <c r="D1018" s="108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4"/>
      <c r="B1019" s="108"/>
      <c r="C1019" s="108"/>
      <c r="D1019" s="108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4"/>
      <c r="B1020" s="108"/>
      <c r="C1020" s="108"/>
      <c r="D1020" s="108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A1021" s="4"/>
      <c r="B1021" s="108"/>
      <c r="C1021" s="108"/>
      <c r="D1021" s="108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>
      <c r="A1022" s="4"/>
      <c r="B1022" s="108"/>
      <c r="C1022" s="108"/>
      <c r="D1022" s="108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>
      <c r="A1023" s="4"/>
      <c r="B1023" s="108"/>
      <c r="C1023" s="108"/>
      <c r="D1023" s="108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>
      <c r="A1024" s="4"/>
      <c r="B1024" s="108"/>
      <c r="C1024" s="108"/>
      <c r="D1024" s="108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>
      <c r="A1025" s="4"/>
      <c r="B1025" s="108"/>
      <c r="C1025" s="108"/>
      <c r="D1025" s="108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>
      <c r="A1026" s="4"/>
      <c r="B1026" s="108"/>
      <c r="C1026" s="108"/>
      <c r="D1026" s="108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>
      <c r="A1027" s="4"/>
      <c r="B1027" s="108"/>
      <c r="C1027" s="108"/>
      <c r="D1027" s="108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>
      <c r="A1028" s="4"/>
      <c r="B1028" s="108"/>
      <c r="C1028" s="108"/>
      <c r="D1028" s="108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>
      <c r="A1029" s="4"/>
      <c r="B1029" s="108"/>
      <c r="C1029" s="108"/>
      <c r="D1029" s="108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>
      <c r="A1030" s="4"/>
      <c r="B1030" s="108"/>
      <c r="C1030" s="108"/>
      <c r="D1030" s="108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>
      <c r="A1031" s="4"/>
      <c r="B1031" s="108"/>
      <c r="C1031" s="108"/>
      <c r="D1031" s="108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>
      <c r="A1032" s="4"/>
      <c r="B1032" s="108"/>
      <c r="C1032" s="108"/>
      <c r="D1032" s="108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>
      <c r="A1033" s="4"/>
      <c r="B1033" s="108"/>
      <c r="C1033" s="108"/>
      <c r="D1033" s="108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>
      <c r="A1034" s="4"/>
      <c r="B1034" s="108"/>
      <c r="C1034" s="108"/>
      <c r="D1034" s="108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>
      <c r="A1035" s="4"/>
      <c r="B1035" s="108"/>
      <c r="C1035" s="108"/>
      <c r="D1035" s="108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>
      <c r="A1036" s="4"/>
      <c r="B1036" s="108"/>
      <c r="C1036" s="108"/>
      <c r="D1036" s="108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>
      <c r="A1037" s="4"/>
      <c r="B1037" s="108"/>
      <c r="C1037" s="108"/>
      <c r="D1037" s="108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>
      <c r="A1038" s="4"/>
      <c r="B1038" s="108"/>
      <c r="C1038" s="108"/>
      <c r="D1038" s="108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>
      <c r="A1039" s="4"/>
      <c r="B1039" s="108"/>
      <c r="C1039" s="108"/>
      <c r="D1039" s="108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>
      <c r="A1040" s="4"/>
      <c r="B1040" s="108"/>
      <c r="C1040" s="108"/>
      <c r="D1040" s="108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>
      <c r="A1041" s="4"/>
      <c r="B1041" s="108"/>
      <c r="C1041" s="108"/>
      <c r="D1041" s="108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>
      <c r="A1042" s="4"/>
      <c r="B1042" s="108"/>
      <c r="C1042" s="108"/>
      <c r="D1042" s="108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>
      <c r="A1043" s="4"/>
      <c r="B1043" s="108"/>
      <c r="C1043" s="108"/>
      <c r="D1043" s="108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>
      <c r="A1044" s="4"/>
      <c r="B1044" s="108"/>
      <c r="C1044" s="108"/>
      <c r="D1044" s="108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  <row r="1045">
      <c r="A1045" s="4"/>
      <c r="B1045" s="108"/>
      <c r="C1045" s="108"/>
      <c r="D1045" s="108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</row>
    <row r="1046">
      <c r="A1046" s="4"/>
      <c r="B1046" s="108"/>
      <c r="C1046" s="108"/>
      <c r="D1046" s="108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</row>
  </sheetData>
  <mergeCells count="19">
    <mergeCell ref="F3:F4"/>
    <mergeCell ref="G3:H3"/>
    <mergeCell ref="I3:J3"/>
    <mergeCell ref="K3:K4"/>
    <mergeCell ref="F83:L83"/>
    <mergeCell ref="A84:B88"/>
    <mergeCell ref="C85:C87"/>
    <mergeCell ref="D85:E87"/>
    <mergeCell ref="L3:L4"/>
    <mergeCell ref="M3:M4"/>
    <mergeCell ref="N3:N4"/>
    <mergeCell ref="O3:O4"/>
    <mergeCell ref="A1:O1"/>
    <mergeCell ref="A2:A4"/>
    <mergeCell ref="B2:B4"/>
    <mergeCell ref="C2:C4"/>
    <mergeCell ref="D2:D4"/>
    <mergeCell ref="E2:E4"/>
    <mergeCell ref="F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65.38"/>
    <col customWidth="1" min="12" max="13" width="10.25"/>
    <col customWidth="1" min="14" max="14" width="15.75"/>
  </cols>
  <sheetData>
    <row r="1" ht="34.5" customHeight="1">
      <c r="A1" s="138" t="s">
        <v>2517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/>
      <c r="B3" s="8"/>
      <c r="C3" s="8"/>
      <c r="D3" s="8"/>
      <c r="E3" s="8"/>
      <c r="F3" s="139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112" t="s">
        <v>2112</v>
      </c>
      <c r="N3" s="67" t="s">
        <v>12</v>
      </c>
      <c r="O3" s="67" t="s">
        <v>13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9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2">
        <v>1.0</v>
      </c>
      <c r="B5" s="176" t="s">
        <v>2518</v>
      </c>
      <c r="C5" s="177" t="s">
        <v>2519</v>
      </c>
      <c r="D5" s="176">
        <v>49832.0</v>
      </c>
      <c r="E5" s="178" t="s">
        <v>1881</v>
      </c>
      <c r="F5" s="18"/>
      <c r="G5" s="17"/>
      <c r="H5" s="140"/>
      <c r="I5" s="29">
        <v>2500.0</v>
      </c>
      <c r="J5" s="141"/>
      <c r="K5" s="33"/>
      <c r="L5" s="142"/>
      <c r="M5" s="143"/>
      <c r="N5" s="179">
        <v>2500.0</v>
      </c>
      <c r="O5" s="24">
        <f t="shared" ref="O5:O69" si="1">SUM(F5+G5+H5+I5+J5+K5+L5-N5)</f>
        <v>0</v>
      </c>
      <c r="P5" s="25"/>
      <c r="Q5" s="25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2">
        <v>2.0</v>
      </c>
      <c r="B6" s="176" t="s">
        <v>2518</v>
      </c>
      <c r="C6" s="177" t="s">
        <v>2520</v>
      </c>
      <c r="D6" s="176">
        <v>52206.0</v>
      </c>
      <c r="E6" s="178" t="s">
        <v>376</v>
      </c>
      <c r="F6" s="18"/>
      <c r="G6" s="17"/>
      <c r="H6" s="144"/>
      <c r="I6" s="29">
        <v>350.0</v>
      </c>
      <c r="J6" s="145"/>
      <c r="K6" s="33"/>
      <c r="L6" s="140"/>
      <c r="M6" s="146"/>
      <c r="N6" s="179">
        <v>350.0</v>
      </c>
      <c r="O6" s="24">
        <f t="shared" si="1"/>
        <v>0</v>
      </c>
      <c r="P6" s="25"/>
      <c r="Q6" s="25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2">
        <v>3.0</v>
      </c>
      <c r="B7" s="176" t="s">
        <v>2518</v>
      </c>
      <c r="C7" s="177" t="s">
        <v>2521</v>
      </c>
      <c r="D7" s="176">
        <v>47074.0</v>
      </c>
      <c r="E7" s="178" t="s">
        <v>2522</v>
      </c>
      <c r="F7" s="18"/>
      <c r="G7" s="17"/>
      <c r="H7" s="144"/>
      <c r="I7" s="29"/>
      <c r="J7" s="145">
        <v>3700.0</v>
      </c>
      <c r="K7" s="21"/>
      <c r="L7" s="140"/>
      <c r="M7" s="146"/>
      <c r="N7" s="179">
        <v>3700.0</v>
      </c>
      <c r="O7" s="24">
        <f t="shared" si="1"/>
        <v>0</v>
      </c>
      <c r="P7" s="25"/>
      <c r="Q7" s="25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2">
        <v>4.0</v>
      </c>
      <c r="B8" s="176" t="s">
        <v>2518</v>
      </c>
      <c r="C8" s="177" t="s">
        <v>2523</v>
      </c>
      <c r="D8" s="176">
        <v>51976.0</v>
      </c>
      <c r="E8" s="178" t="s">
        <v>1407</v>
      </c>
      <c r="F8" s="18"/>
      <c r="G8" s="17"/>
      <c r="H8" s="144"/>
      <c r="I8" s="29"/>
      <c r="J8" s="141">
        <v>850.0</v>
      </c>
      <c r="K8" s="21"/>
      <c r="L8" s="140"/>
      <c r="M8" s="146"/>
      <c r="N8" s="179">
        <v>850.0</v>
      </c>
      <c r="O8" s="24">
        <f t="shared" si="1"/>
        <v>0</v>
      </c>
      <c r="P8" s="25"/>
      <c r="Q8" s="25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2">
        <v>5.0</v>
      </c>
      <c r="B9" s="176" t="s">
        <v>2518</v>
      </c>
      <c r="C9" s="177" t="s">
        <v>2524</v>
      </c>
      <c r="D9" s="176">
        <v>36928.0</v>
      </c>
      <c r="E9" s="178" t="s">
        <v>1041</v>
      </c>
      <c r="F9" s="18"/>
      <c r="G9" s="17"/>
      <c r="H9" s="144"/>
      <c r="I9" s="29"/>
      <c r="J9" s="141">
        <v>10250.0</v>
      </c>
      <c r="K9" s="33"/>
      <c r="L9" s="140"/>
      <c r="M9" s="146"/>
      <c r="N9" s="179">
        <v>10250.0</v>
      </c>
      <c r="O9" s="24">
        <f t="shared" si="1"/>
        <v>0</v>
      </c>
      <c r="P9" s="25"/>
      <c r="Q9" s="25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2">
        <v>6.0</v>
      </c>
      <c r="B10" s="176" t="s">
        <v>2518</v>
      </c>
      <c r="C10" s="177" t="s">
        <v>2525</v>
      </c>
      <c r="D10" s="176">
        <v>35114.0</v>
      </c>
      <c r="E10" s="178" t="s">
        <v>2526</v>
      </c>
      <c r="F10" s="32"/>
      <c r="G10" s="17"/>
      <c r="H10" s="144"/>
      <c r="I10" s="29">
        <v>500.0</v>
      </c>
      <c r="J10" s="141"/>
      <c r="K10" s="33"/>
      <c r="L10" s="140"/>
      <c r="M10" s="146"/>
      <c r="N10" s="179">
        <v>500.0</v>
      </c>
      <c r="O10" s="24">
        <f t="shared" si="1"/>
        <v>0</v>
      </c>
      <c r="P10" s="25"/>
      <c r="Q10" s="25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2">
        <v>7.0</v>
      </c>
      <c r="B11" s="176" t="s">
        <v>2518</v>
      </c>
      <c r="C11" s="177" t="s">
        <v>2527</v>
      </c>
      <c r="D11" s="176">
        <v>33995.0</v>
      </c>
      <c r="E11" s="178" t="s">
        <v>2528</v>
      </c>
      <c r="F11" s="18"/>
      <c r="G11" s="17"/>
      <c r="H11" s="169"/>
      <c r="I11" s="26"/>
      <c r="J11" s="141">
        <v>3600.0</v>
      </c>
      <c r="K11" s="21"/>
      <c r="L11" s="140"/>
      <c r="M11" s="146"/>
      <c r="N11" s="179">
        <v>3600.0</v>
      </c>
      <c r="O11" s="24">
        <f t="shared" si="1"/>
        <v>0</v>
      </c>
      <c r="P11" s="25"/>
      <c r="Q11" s="25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2">
        <v>8.0</v>
      </c>
      <c r="B12" s="176" t="s">
        <v>2518</v>
      </c>
      <c r="C12" s="177" t="s">
        <v>2529</v>
      </c>
      <c r="D12" s="176">
        <v>22332.0</v>
      </c>
      <c r="E12" s="178" t="s">
        <v>179</v>
      </c>
      <c r="F12" s="18"/>
      <c r="G12" s="17"/>
      <c r="H12" s="144"/>
      <c r="I12" s="29"/>
      <c r="J12" s="141">
        <v>2650.0</v>
      </c>
      <c r="K12" s="33"/>
      <c r="L12" s="140"/>
      <c r="M12" s="146"/>
      <c r="N12" s="179">
        <v>2650.0</v>
      </c>
      <c r="O12" s="24">
        <f t="shared" si="1"/>
        <v>0</v>
      </c>
      <c r="P12" s="25"/>
      <c r="Q12" s="25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2">
        <v>9.0</v>
      </c>
      <c r="B13" s="176" t="s">
        <v>2518</v>
      </c>
      <c r="C13" s="177" t="s">
        <v>2530</v>
      </c>
      <c r="D13" s="176">
        <v>57499.0</v>
      </c>
      <c r="E13" s="178" t="s">
        <v>474</v>
      </c>
      <c r="F13" s="32"/>
      <c r="G13" s="17"/>
      <c r="H13" s="140"/>
      <c r="I13" s="26"/>
      <c r="J13" s="145">
        <v>15000.0</v>
      </c>
      <c r="K13" s="33"/>
      <c r="L13" s="140"/>
      <c r="M13" s="146"/>
      <c r="N13" s="179">
        <v>15000.0</v>
      </c>
      <c r="O13" s="24">
        <f t="shared" si="1"/>
        <v>0</v>
      </c>
      <c r="P13" s="25"/>
      <c r="Q13" s="25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2">
        <v>10.0</v>
      </c>
      <c r="B14" s="176" t="s">
        <v>2518</v>
      </c>
      <c r="C14" s="177" t="s">
        <v>2531</v>
      </c>
      <c r="D14" s="176">
        <v>52032.0</v>
      </c>
      <c r="E14" s="178" t="s">
        <v>114</v>
      </c>
      <c r="F14" s="18"/>
      <c r="G14" s="37"/>
      <c r="H14" s="144"/>
      <c r="I14" s="29">
        <v>1250.0</v>
      </c>
      <c r="J14" s="141"/>
      <c r="K14" s="33"/>
      <c r="L14" s="140"/>
      <c r="M14" s="146"/>
      <c r="N14" s="179">
        <v>1250.0</v>
      </c>
      <c r="O14" s="24">
        <f t="shared" si="1"/>
        <v>0</v>
      </c>
      <c r="P14" s="25"/>
      <c r="Q14" s="25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2">
        <v>11.0</v>
      </c>
      <c r="B15" s="176" t="s">
        <v>2518</v>
      </c>
      <c r="C15" s="177" t="s">
        <v>2532</v>
      </c>
      <c r="D15" s="176">
        <v>38697.0</v>
      </c>
      <c r="E15" s="178" t="s">
        <v>2533</v>
      </c>
      <c r="F15" s="18"/>
      <c r="G15" s="37"/>
      <c r="H15" s="144"/>
      <c r="I15" s="29"/>
      <c r="J15" s="141">
        <v>4450.0</v>
      </c>
      <c r="K15" s="33"/>
      <c r="L15" s="140"/>
      <c r="M15" s="146"/>
      <c r="N15" s="179">
        <v>4450.0</v>
      </c>
      <c r="O15" s="24">
        <f t="shared" si="1"/>
        <v>0</v>
      </c>
      <c r="P15" s="25"/>
      <c r="Q15" s="25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2">
        <v>12.0</v>
      </c>
      <c r="B16" s="176" t="s">
        <v>2518</v>
      </c>
      <c r="C16" s="177" t="s">
        <v>2534</v>
      </c>
      <c r="D16" s="176">
        <v>10250.0</v>
      </c>
      <c r="E16" s="178" t="s">
        <v>1327</v>
      </c>
      <c r="F16" s="18"/>
      <c r="G16" s="17"/>
      <c r="H16" s="169"/>
      <c r="I16" s="29"/>
      <c r="J16" s="141">
        <v>9900.0</v>
      </c>
      <c r="K16" s="33"/>
      <c r="L16" s="140"/>
      <c r="M16" s="146"/>
      <c r="N16" s="179">
        <v>9900.0</v>
      </c>
      <c r="O16" s="24">
        <f t="shared" si="1"/>
        <v>0</v>
      </c>
      <c r="P16" s="25"/>
      <c r="Q16" s="2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2">
        <v>13.0</v>
      </c>
      <c r="B17" s="176" t="s">
        <v>2518</v>
      </c>
      <c r="C17" s="177" t="s">
        <v>2535</v>
      </c>
      <c r="D17" s="176">
        <v>55558.0</v>
      </c>
      <c r="E17" s="178" t="s">
        <v>986</v>
      </c>
      <c r="F17" s="18"/>
      <c r="G17" s="40"/>
      <c r="H17" s="144"/>
      <c r="I17" s="29"/>
      <c r="J17" s="141">
        <v>42500.0</v>
      </c>
      <c r="K17" s="33"/>
      <c r="L17" s="140"/>
      <c r="M17" s="146"/>
      <c r="N17" s="179">
        <v>42500.0</v>
      </c>
      <c r="O17" s="24">
        <f t="shared" si="1"/>
        <v>0</v>
      </c>
      <c r="P17" s="25"/>
      <c r="Q17" s="25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2">
        <v>14.0</v>
      </c>
      <c r="B18" s="176" t="s">
        <v>2518</v>
      </c>
      <c r="C18" s="177" t="s">
        <v>2536</v>
      </c>
      <c r="D18" s="176">
        <v>46778.0</v>
      </c>
      <c r="E18" s="178" t="s">
        <v>610</v>
      </c>
      <c r="F18" s="18"/>
      <c r="G18" s="37"/>
      <c r="H18" s="144"/>
      <c r="I18" s="29"/>
      <c r="J18" s="145">
        <v>1650.0</v>
      </c>
      <c r="K18" s="33"/>
      <c r="L18" s="140"/>
      <c r="M18" s="146"/>
      <c r="N18" s="179">
        <v>1650.0</v>
      </c>
      <c r="O18" s="24">
        <f t="shared" si="1"/>
        <v>0</v>
      </c>
      <c r="P18" s="25"/>
      <c r="Q18" s="25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2">
        <v>15.0</v>
      </c>
      <c r="B19" s="176" t="s">
        <v>2518</v>
      </c>
      <c r="C19" s="177" t="s">
        <v>2537</v>
      </c>
      <c r="D19" s="176">
        <v>64704.0</v>
      </c>
      <c r="E19" s="178" t="s">
        <v>2538</v>
      </c>
      <c r="F19" s="18"/>
      <c r="G19" s="37"/>
      <c r="H19" s="169"/>
      <c r="I19" s="29">
        <v>300.0</v>
      </c>
      <c r="J19" s="145"/>
      <c r="K19" s="33"/>
      <c r="L19" s="140"/>
      <c r="M19" s="146"/>
      <c r="N19" s="179">
        <v>300.0</v>
      </c>
      <c r="O19" s="24">
        <f t="shared" si="1"/>
        <v>0</v>
      </c>
      <c r="P19" s="25"/>
      <c r="Q19" s="2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2">
        <v>16.0</v>
      </c>
      <c r="B20" s="176" t="s">
        <v>2518</v>
      </c>
      <c r="C20" s="177" t="s">
        <v>2539</v>
      </c>
      <c r="D20" s="176">
        <v>29041.0</v>
      </c>
      <c r="E20" s="178" t="s">
        <v>2540</v>
      </c>
      <c r="F20" s="18"/>
      <c r="G20" s="37"/>
      <c r="H20" s="169"/>
      <c r="I20" s="26"/>
      <c r="J20" s="145">
        <v>3600.0</v>
      </c>
      <c r="K20" s="33"/>
      <c r="L20" s="140"/>
      <c r="M20" s="146"/>
      <c r="N20" s="179">
        <v>3600.0</v>
      </c>
      <c r="O20" s="24">
        <f t="shared" si="1"/>
        <v>0</v>
      </c>
      <c r="P20" s="25"/>
      <c r="Q20" s="25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2">
        <v>17.0</v>
      </c>
      <c r="B21" s="176" t="s">
        <v>2518</v>
      </c>
      <c r="C21" s="177" t="s">
        <v>2541</v>
      </c>
      <c r="D21" s="176">
        <v>26831.0</v>
      </c>
      <c r="E21" s="178" t="s">
        <v>2542</v>
      </c>
      <c r="F21" s="18"/>
      <c r="G21" s="37"/>
      <c r="H21" s="169"/>
      <c r="I21" s="26"/>
      <c r="J21" s="145">
        <v>12800.0</v>
      </c>
      <c r="K21" s="33"/>
      <c r="L21" s="140"/>
      <c r="M21" s="146"/>
      <c r="N21" s="179">
        <v>12800.0</v>
      </c>
      <c r="O21" s="24">
        <f t="shared" si="1"/>
        <v>0</v>
      </c>
      <c r="P21" s="25"/>
      <c r="Q21" s="25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2">
        <v>18.0</v>
      </c>
      <c r="B22" s="176" t="s">
        <v>2518</v>
      </c>
      <c r="C22" s="177" t="s">
        <v>2543</v>
      </c>
      <c r="D22" s="176">
        <v>53283.0</v>
      </c>
      <c r="E22" s="178" t="s">
        <v>166</v>
      </c>
      <c r="F22" s="18"/>
      <c r="G22" s="37"/>
      <c r="H22" s="169"/>
      <c r="I22" s="29">
        <v>1950.0</v>
      </c>
      <c r="J22" s="145"/>
      <c r="K22" s="33"/>
      <c r="L22" s="140"/>
      <c r="M22" s="146"/>
      <c r="N22" s="179">
        <v>1950.0</v>
      </c>
      <c r="O22" s="24">
        <f t="shared" si="1"/>
        <v>0</v>
      </c>
      <c r="P22" s="25"/>
      <c r="Q22" s="25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2">
        <v>19.0</v>
      </c>
      <c r="B23" s="176" t="s">
        <v>2518</v>
      </c>
      <c r="C23" s="177" t="s">
        <v>2544</v>
      </c>
      <c r="D23" s="176">
        <v>51467.0</v>
      </c>
      <c r="E23" s="178" t="s">
        <v>2545</v>
      </c>
      <c r="F23" s="18"/>
      <c r="G23" s="37">
        <v>500.0</v>
      </c>
      <c r="H23" s="169"/>
      <c r="I23" s="26"/>
      <c r="J23" s="145"/>
      <c r="K23" s="33"/>
      <c r="L23" s="140"/>
      <c r="M23" s="146"/>
      <c r="N23" s="179">
        <v>500.0</v>
      </c>
      <c r="O23" s="24">
        <f t="shared" si="1"/>
        <v>0</v>
      </c>
      <c r="P23" s="25"/>
      <c r="Q23" s="25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2">
        <v>20.0</v>
      </c>
      <c r="B24" s="176" t="s">
        <v>2518</v>
      </c>
      <c r="C24" s="177" t="s">
        <v>2546</v>
      </c>
      <c r="D24" s="176">
        <v>50717.0</v>
      </c>
      <c r="E24" s="178" t="s">
        <v>2547</v>
      </c>
      <c r="F24" s="18"/>
      <c r="G24" s="37">
        <v>500.0</v>
      </c>
      <c r="H24" s="144"/>
      <c r="I24" s="26"/>
      <c r="J24" s="145"/>
      <c r="K24" s="33"/>
      <c r="L24" s="140"/>
      <c r="M24" s="146"/>
      <c r="N24" s="179">
        <v>500.0</v>
      </c>
      <c r="O24" s="24">
        <f t="shared" si="1"/>
        <v>0</v>
      </c>
      <c r="P24" s="25"/>
      <c r="Q24" s="25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2">
        <v>21.0</v>
      </c>
      <c r="B25" s="176" t="s">
        <v>2518</v>
      </c>
      <c r="C25" s="177" t="s">
        <v>2548</v>
      </c>
      <c r="D25" s="176">
        <v>52686.0</v>
      </c>
      <c r="E25" s="178" t="s">
        <v>440</v>
      </c>
      <c r="F25" s="18"/>
      <c r="G25" s="37"/>
      <c r="H25" s="144"/>
      <c r="I25" s="29">
        <v>2500.0</v>
      </c>
      <c r="J25" s="145"/>
      <c r="K25" s="33"/>
      <c r="L25" s="140"/>
      <c r="M25" s="146"/>
      <c r="N25" s="179">
        <v>2500.0</v>
      </c>
      <c r="O25" s="24">
        <f t="shared" si="1"/>
        <v>0</v>
      </c>
      <c r="P25" s="25"/>
      <c r="Q25" s="25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2">
        <v>22.0</v>
      </c>
      <c r="B26" s="176" t="s">
        <v>2518</v>
      </c>
      <c r="C26" s="177" t="s">
        <v>2549</v>
      </c>
      <c r="D26" s="176">
        <v>42833.0</v>
      </c>
      <c r="E26" s="178" t="s">
        <v>1814</v>
      </c>
      <c r="F26" s="18"/>
      <c r="G26" s="37"/>
      <c r="H26" s="144"/>
      <c r="I26" s="29">
        <v>10000.0</v>
      </c>
      <c r="J26" s="145"/>
      <c r="K26" s="33"/>
      <c r="L26" s="140"/>
      <c r="M26" s="146"/>
      <c r="N26" s="179">
        <v>10000.0</v>
      </c>
      <c r="O26" s="24">
        <f t="shared" si="1"/>
        <v>0</v>
      </c>
      <c r="P26" s="25"/>
      <c r="Q26" s="25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2">
        <v>23.0</v>
      </c>
      <c r="B27" s="176" t="s">
        <v>2518</v>
      </c>
      <c r="C27" s="177" t="s">
        <v>2550</v>
      </c>
      <c r="D27" s="176">
        <v>46778.0</v>
      </c>
      <c r="E27" s="178" t="s">
        <v>610</v>
      </c>
      <c r="F27" s="18"/>
      <c r="G27" s="37"/>
      <c r="H27" s="144"/>
      <c r="I27" s="29"/>
      <c r="J27" s="145">
        <v>4000.0</v>
      </c>
      <c r="K27" s="33"/>
      <c r="L27" s="140"/>
      <c r="M27" s="146"/>
      <c r="N27" s="179">
        <v>4000.0</v>
      </c>
      <c r="O27" s="24">
        <f t="shared" si="1"/>
        <v>0</v>
      </c>
      <c r="P27" s="25"/>
      <c r="Q27" s="25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2">
        <v>24.0</v>
      </c>
      <c r="B28" s="176" t="s">
        <v>2518</v>
      </c>
      <c r="C28" s="177" t="s">
        <v>2551</v>
      </c>
      <c r="D28" s="176">
        <v>53283.0</v>
      </c>
      <c r="E28" s="178" t="s">
        <v>166</v>
      </c>
      <c r="F28" s="18"/>
      <c r="G28" s="37"/>
      <c r="H28" s="144"/>
      <c r="I28" s="29">
        <v>600.0</v>
      </c>
      <c r="J28" s="145"/>
      <c r="K28" s="33"/>
      <c r="L28" s="140"/>
      <c r="M28" s="146"/>
      <c r="N28" s="179">
        <v>600.0</v>
      </c>
      <c r="O28" s="24">
        <f t="shared" si="1"/>
        <v>0</v>
      </c>
      <c r="P28" s="25"/>
      <c r="Q28" s="25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2">
        <v>25.0</v>
      </c>
      <c r="B29" s="176" t="s">
        <v>2518</v>
      </c>
      <c r="C29" s="177" t="s">
        <v>2552</v>
      </c>
      <c r="D29" s="176">
        <v>21818.0</v>
      </c>
      <c r="E29" s="178" t="s">
        <v>22</v>
      </c>
      <c r="F29" s="18"/>
      <c r="G29" s="37"/>
      <c r="H29" s="144"/>
      <c r="I29" s="29">
        <v>5950.0</v>
      </c>
      <c r="J29" s="145"/>
      <c r="K29" s="33"/>
      <c r="L29" s="140"/>
      <c r="M29" s="146"/>
      <c r="N29" s="179">
        <v>5950.0</v>
      </c>
      <c r="O29" s="24">
        <f t="shared" si="1"/>
        <v>0</v>
      </c>
      <c r="P29" s="25"/>
      <c r="Q29" s="25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2">
        <v>26.0</v>
      </c>
      <c r="B30" s="176" t="s">
        <v>2518</v>
      </c>
      <c r="C30" s="177" t="s">
        <v>2553</v>
      </c>
      <c r="D30" s="176">
        <v>62912.0</v>
      </c>
      <c r="E30" s="178" t="s">
        <v>2554</v>
      </c>
      <c r="F30" s="18"/>
      <c r="G30" s="37"/>
      <c r="H30" s="144"/>
      <c r="I30" s="29">
        <v>500.0</v>
      </c>
      <c r="J30" s="145"/>
      <c r="K30" s="33"/>
      <c r="L30" s="140"/>
      <c r="M30" s="146"/>
      <c r="N30" s="179">
        <v>500.0</v>
      </c>
      <c r="O30" s="24">
        <f t="shared" si="1"/>
        <v>0</v>
      </c>
      <c r="P30" s="25"/>
      <c r="Q30" s="25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2">
        <v>27.0</v>
      </c>
      <c r="B31" s="176" t="s">
        <v>2518</v>
      </c>
      <c r="C31" s="177" t="s">
        <v>2555</v>
      </c>
      <c r="D31" s="176">
        <v>52032.0</v>
      </c>
      <c r="E31" s="178" t="s">
        <v>114</v>
      </c>
      <c r="F31" s="32"/>
      <c r="G31" s="37"/>
      <c r="H31" s="144"/>
      <c r="I31" s="29">
        <v>5150.0</v>
      </c>
      <c r="J31" s="145"/>
      <c r="K31" s="33"/>
      <c r="L31" s="140"/>
      <c r="M31" s="146"/>
      <c r="N31" s="179">
        <v>5150.0</v>
      </c>
      <c r="O31" s="24">
        <f t="shared" si="1"/>
        <v>0</v>
      </c>
      <c r="P31" s="25"/>
      <c r="Q31" s="2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2">
        <v>28.0</v>
      </c>
      <c r="B32" s="176" t="s">
        <v>2518</v>
      </c>
      <c r="C32" s="177" t="s">
        <v>2556</v>
      </c>
      <c r="D32" s="176">
        <v>58763.0</v>
      </c>
      <c r="E32" s="178" t="s">
        <v>933</v>
      </c>
      <c r="F32" s="18"/>
      <c r="G32" s="37"/>
      <c r="H32" s="144"/>
      <c r="I32" s="29">
        <v>9100.0</v>
      </c>
      <c r="J32" s="145"/>
      <c r="K32" s="33"/>
      <c r="L32" s="140"/>
      <c r="M32" s="146"/>
      <c r="N32" s="179">
        <v>9100.0</v>
      </c>
      <c r="O32" s="24">
        <f t="shared" si="1"/>
        <v>0</v>
      </c>
      <c r="P32" s="25"/>
      <c r="Q32" s="2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2">
        <v>29.0</v>
      </c>
      <c r="B33" s="176" t="s">
        <v>2518</v>
      </c>
      <c r="C33" s="177" t="s">
        <v>2557</v>
      </c>
      <c r="D33" s="176">
        <v>58396.0</v>
      </c>
      <c r="E33" s="178" t="s">
        <v>445</v>
      </c>
      <c r="F33" s="32"/>
      <c r="G33" s="37">
        <v>45000.0</v>
      </c>
      <c r="H33" s="144"/>
      <c r="I33" s="26"/>
      <c r="J33" s="145"/>
      <c r="K33" s="33"/>
      <c r="L33" s="140"/>
      <c r="M33" s="146"/>
      <c r="N33" s="179">
        <v>45000.0</v>
      </c>
      <c r="O33" s="24">
        <f t="shared" si="1"/>
        <v>0</v>
      </c>
      <c r="P33" s="25"/>
      <c r="Q33" s="2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2">
        <v>30.0</v>
      </c>
      <c r="B34" s="176" t="s">
        <v>2518</v>
      </c>
      <c r="C34" s="177" t="s">
        <v>2558</v>
      </c>
      <c r="D34" s="176">
        <v>21384.0</v>
      </c>
      <c r="E34" s="178" t="s">
        <v>2508</v>
      </c>
      <c r="F34" s="32"/>
      <c r="G34" s="37"/>
      <c r="H34" s="144"/>
      <c r="I34" s="29">
        <v>600.0</v>
      </c>
      <c r="J34" s="145"/>
      <c r="K34" s="33"/>
      <c r="L34" s="140"/>
      <c r="M34" s="146"/>
      <c r="N34" s="179">
        <v>600.0</v>
      </c>
      <c r="O34" s="24">
        <f t="shared" si="1"/>
        <v>0</v>
      </c>
      <c r="P34" s="25"/>
      <c r="Q34" s="25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2">
        <v>31.0</v>
      </c>
      <c r="B35" s="176" t="s">
        <v>2518</v>
      </c>
      <c r="C35" s="177" t="s">
        <v>2559</v>
      </c>
      <c r="D35" s="176">
        <v>53283.0</v>
      </c>
      <c r="E35" s="178" t="s">
        <v>166</v>
      </c>
      <c r="F35" s="18"/>
      <c r="G35" s="37"/>
      <c r="H35" s="144"/>
      <c r="I35" s="29">
        <v>500.0</v>
      </c>
      <c r="J35" s="145"/>
      <c r="K35" s="33"/>
      <c r="L35" s="140"/>
      <c r="M35" s="146"/>
      <c r="N35" s="179">
        <v>500.0</v>
      </c>
      <c r="O35" s="24">
        <f t="shared" si="1"/>
        <v>0</v>
      </c>
      <c r="P35" s="25"/>
      <c r="Q35" s="25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2">
        <v>32.0</v>
      </c>
      <c r="B36" s="176" t="s">
        <v>2518</v>
      </c>
      <c r="C36" s="177" t="s">
        <v>2560</v>
      </c>
      <c r="D36" s="176">
        <v>21384.0</v>
      </c>
      <c r="E36" s="178" t="s">
        <v>2508</v>
      </c>
      <c r="F36" s="32">
        <v>3750.0</v>
      </c>
      <c r="G36" s="37">
        <v>2500.0</v>
      </c>
      <c r="H36" s="144"/>
      <c r="I36" s="29"/>
      <c r="J36" s="145"/>
      <c r="K36" s="33"/>
      <c r="L36" s="140"/>
      <c r="M36" s="146"/>
      <c r="N36" s="179">
        <v>6250.0</v>
      </c>
      <c r="O36" s="24">
        <f t="shared" si="1"/>
        <v>0</v>
      </c>
      <c r="P36" s="25"/>
      <c r="Q36" s="25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2">
        <v>33.0</v>
      </c>
      <c r="B37" s="176" t="s">
        <v>2518</v>
      </c>
      <c r="C37" s="177" t="s">
        <v>2561</v>
      </c>
      <c r="D37" s="176">
        <v>10001.0</v>
      </c>
      <c r="E37" s="178" t="s">
        <v>901</v>
      </c>
      <c r="F37" s="18"/>
      <c r="G37" s="37"/>
      <c r="H37" s="144"/>
      <c r="I37" s="29">
        <v>2650.0</v>
      </c>
      <c r="J37" s="145"/>
      <c r="K37" s="33"/>
      <c r="L37" s="140"/>
      <c r="M37" s="146"/>
      <c r="N37" s="179">
        <v>2650.0</v>
      </c>
      <c r="O37" s="24">
        <f t="shared" si="1"/>
        <v>0</v>
      </c>
      <c r="P37" s="25"/>
      <c r="Q37" s="25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2">
        <v>34.0</v>
      </c>
      <c r="B38" s="176" t="s">
        <v>2518</v>
      </c>
      <c r="C38" s="177" t="s">
        <v>2562</v>
      </c>
      <c r="D38" s="176">
        <v>64715.0</v>
      </c>
      <c r="E38" s="178" t="s">
        <v>2563</v>
      </c>
      <c r="F38" s="18"/>
      <c r="G38" s="37"/>
      <c r="H38" s="144"/>
      <c r="I38" s="26"/>
      <c r="J38" s="145">
        <v>6650.0</v>
      </c>
      <c r="K38" s="33"/>
      <c r="L38" s="140"/>
      <c r="M38" s="146"/>
      <c r="N38" s="179">
        <v>6650.0</v>
      </c>
      <c r="O38" s="24">
        <f t="shared" si="1"/>
        <v>0</v>
      </c>
      <c r="P38" s="25"/>
      <c r="Q38" s="25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2">
        <v>35.0</v>
      </c>
      <c r="B39" s="176" t="s">
        <v>2518</v>
      </c>
      <c r="C39" s="177" t="s">
        <v>2564</v>
      </c>
      <c r="D39" s="176">
        <v>35245.0</v>
      </c>
      <c r="E39" s="178" t="s">
        <v>331</v>
      </c>
      <c r="F39" s="18"/>
      <c r="G39" s="37">
        <v>3400.0</v>
      </c>
      <c r="H39" s="144"/>
      <c r="I39" s="26"/>
      <c r="J39" s="145"/>
      <c r="K39" s="33"/>
      <c r="L39" s="140"/>
      <c r="M39" s="146"/>
      <c r="N39" s="179">
        <v>3400.0</v>
      </c>
      <c r="O39" s="24">
        <f t="shared" si="1"/>
        <v>0</v>
      </c>
      <c r="P39" s="25"/>
      <c r="Q39" s="25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2">
        <v>36.0</v>
      </c>
      <c r="B40" s="176" t="s">
        <v>2518</v>
      </c>
      <c r="C40" s="177" t="s">
        <v>2565</v>
      </c>
      <c r="D40" s="176">
        <v>64722.0</v>
      </c>
      <c r="E40" s="178" t="s">
        <v>2566</v>
      </c>
      <c r="F40" s="18"/>
      <c r="G40" s="37"/>
      <c r="H40" s="144"/>
      <c r="I40" s="29">
        <v>300.0</v>
      </c>
      <c r="J40" s="145"/>
      <c r="K40" s="33"/>
      <c r="L40" s="140"/>
      <c r="M40" s="146"/>
      <c r="N40" s="179">
        <v>300.0</v>
      </c>
      <c r="O40" s="24">
        <f t="shared" si="1"/>
        <v>0</v>
      </c>
      <c r="P40" s="25"/>
      <c r="Q40" s="25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2">
        <v>37.0</v>
      </c>
      <c r="B41" s="176" t="s">
        <v>2518</v>
      </c>
      <c r="C41" s="177" t="s">
        <v>2567</v>
      </c>
      <c r="D41" s="176">
        <v>64724.0</v>
      </c>
      <c r="E41" s="178" t="s">
        <v>2568</v>
      </c>
      <c r="F41" s="32"/>
      <c r="G41" s="37"/>
      <c r="H41" s="144"/>
      <c r="I41" s="29">
        <v>300.0</v>
      </c>
      <c r="J41" s="145"/>
      <c r="K41" s="33"/>
      <c r="L41" s="140"/>
      <c r="M41" s="146"/>
      <c r="N41" s="179">
        <v>300.0</v>
      </c>
      <c r="O41" s="24">
        <f t="shared" si="1"/>
        <v>0</v>
      </c>
      <c r="P41" s="25"/>
      <c r="Q41" s="25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2">
        <v>38.0</v>
      </c>
      <c r="B42" s="176" t="s">
        <v>2518</v>
      </c>
      <c r="C42" s="177" t="s">
        <v>2569</v>
      </c>
      <c r="D42" s="176">
        <v>56387.0</v>
      </c>
      <c r="E42" s="178" t="s">
        <v>437</v>
      </c>
      <c r="F42" s="18"/>
      <c r="G42" s="37"/>
      <c r="H42" s="144"/>
      <c r="I42" s="26"/>
      <c r="J42" s="145">
        <v>150.0</v>
      </c>
      <c r="K42" s="33"/>
      <c r="L42" s="140"/>
      <c r="M42" s="146"/>
      <c r="N42" s="179">
        <v>150.0</v>
      </c>
      <c r="O42" s="24">
        <f t="shared" si="1"/>
        <v>0</v>
      </c>
      <c r="P42" s="25"/>
      <c r="Q42" s="25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2">
        <v>39.0</v>
      </c>
      <c r="B43" s="176" t="s">
        <v>2518</v>
      </c>
      <c r="C43" s="177" t="s">
        <v>2570</v>
      </c>
      <c r="D43" s="176">
        <v>57350.0</v>
      </c>
      <c r="E43" s="178" t="s">
        <v>2571</v>
      </c>
      <c r="F43" s="18"/>
      <c r="G43" s="37"/>
      <c r="H43" s="144"/>
      <c r="I43" s="29"/>
      <c r="J43" s="145">
        <v>300.0</v>
      </c>
      <c r="K43" s="33"/>
      <c r="L43" s="140"/>
      <c r="M43" s="146"/>
      <c r="N43" s="179">
        <v>300.0</v>
      </c>
      <c r="O43" s="24">
        <f t="shared" si="1"/>
        <v>0</v>
      </c>
      <c r="P43" s="25"/>
      <c r="Q43" s="25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2">
        <v>40.0</v>
      </c>
      <c r="B44" s="176" t="s">
        <v>2518</v>
      </c>
      <c r="C44" s="177" t="s">
        <v>2572</v>
      </c>
      <c r="D44" s="176">
        <v>64712.0</v>
      </c>
      <c r="E44" s="178" t="s">
        <v>2573</v>
      </c>
      <c r="F44" s="18"/>
      <c r="G44" s="37"/>
      <c r="H44" s="144"/>
      <c r="I44" s="29"/>
      <c r="J44" s="145">
        <v>300.0</v>
      </c>
      <c r="K44" s="33"/>
      <c r="L44" s="140"/>
      <c r="M44" s="146"/>
      <c r="N44" s="179">
        <v>300.0</v>
      </c>
      <c r="O44" s="24">
        <f t="shared" si="1"/>
        <v>0</v>
      </c>
      <c r="P44" s="25"/>
      <c r="Q44" s="25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2">
        <v>41.0</v>
      </c>
      <c r="B45" s="176" t="s">
        <v>2518</v>
      </c>
      <c r="C45" s="177" t="s">
        <v>2574</v>
      </c>
      <c r="D45" s="176">
        <v>64714.0</v>
      </c>
      <c r="E45" s="178" t="s">
        <v>2575</v>
      </c>
      <c r="F45" s="32"/>
      <c r="G45" s="37"/>
      <c r="H45" s="144"/>
      <c r="I45" s="26"/>
      <c r="J45" s="145">
        <v>300.0</v>
      </c>
      <c r="K45" s="33"/>
      <c r="L45" s="140"/>
      <c r="M45" s="146"/>
      <c r="N45" s="179">
        <v>300.0</v>
      </c>
      <c r="O45" s="24">
        <f t="shared" si="1"/>
        <v>0</v>
      </c>
      <c r="P45" s="25"/>
      <c r="Q45" s="25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2">
        <v>42.0</v>
      </c>
      <c r="B46" s="176" t="s">
        <v>2518</v>
      </c>
      <c r="C46" s="177" t="s">
        <v>2576</v>
      </c>
      <c r="D46" s="176">
        <v>64717.0</v>
      </c>
      <c r="E46" s="178" t="s">
        <v>2577</v>
      </c>
      <c r="F46" s="18"/>
      <c r="G46" s="37"/>
      <c r="H46" s="144"/>
      <c r="I46" s="26"/>
      <c r="J46" s="145">
        <v>300.0</v>
      </c>
      <c r="K46" s="33"/>
      <c r="L46" s="140"/>
      <c r="M46" s="146"/>
      <c r="N46" s="179">
        <v>300.0</v>
      </c>
      <c r="O46" s="24">
        <f t="shared" si="1"/>
        <v>0</v>
      </c>
      <c r="P46" s="25"/>
      <c r="Q46" s="25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2">
        <v>43.0</v>
      </c>
      <c r="B47" s="176" t="s">
        <v>2518</v>
      </c>
      <c r="C47" s="177" t="s">
        <v>2578</v>
      </c>
      <c r="D47" s="176">
        <v>26831.0</v>
      </c>
      <c r="E47" s="178" t="s">
        <v>2542</v>
      </c>
      <c r="F47" s="18"/>
      <c r="G47" s="37"/>
      <c r="H47" s="144"/>
      <c r="I47" s="26"/>
      <c r="J47" s="145">
        <v>5150.0</v>
      </c>
      <c r="K47" s="33"/>
      <c r="L47" s="140"/>
      <c r="M47" s="146"/>
      <c r="N47" s="179">
        <v>5150.0</v>
      </c>
      <c r="O47" s="24">
        <f t="shared" si="1"/>
        <v>0</v>
      </c>
      <c r="P47" s="25"/>
      <c r="Q47" s="25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12">
        <v>44.0</v>
      </c>
      <c r="B48" s="176" t="s">
        <v>2518</v>
      </c>
      <c r="C48" s="177" t="s">
        <v>2579</v>
      </c>
      <c r="D48" s="176">
        <v>54234.0</v>
      </c>
      <c r="E48" s="178" t="s">
        <v>2580</v>
      </c>
      <c r="F48" s="18"/>
      <c r="G48" s="37"/>
      <c r="H48" s="144"/>
      <c r="I48" s="29">
        <v>300.0</v>
      </c>
      <c r="J48" s="145"/>
      <c r="K48" s="33"/>
      <c r="L48" s="140"/>
      <c r="M48" s="146"/>
      <c r="N48" s="179">
        <v>300.0</v>
      </c>
      <c r="O48" s="24">
        <f t="shared" si="1"/>
        <v>0</v>
      </c>
      <c r="P48" s="25"/>
      <c r="Q48" s="25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2">
        <v>45.0</v>
      </c>
      <c r="B49" s="176" t="s">
        <v>2518</v>
      </c>
      <c r="C49" s="177" t="s">
        <v>2581</v>
      </c>
      <c r="D49" s="176">
        <v>55763.0</v>
      </c>
      <c r="E49" s="178" t="s">
        <v>2582</v>
      </c>
      <c r="F49" s="18"/>
      <c r="G49" s="37"/>
      <c r="H49" s="144"/>
      <c r="I49" s="29">
        <v>300.0</v>
      </c>
      <c r="J49" s="145"/>
      <c r="K49" s="33"/>
      <c r="L49" s="140"/>
      <c r="M49" s="146"/>
      <c r="N49" s="179">
        <v>300.0</v>
      </c>
      <c r="O49" s="24">
        <f t="shared" si="1"/>
        <v>0</v>
      </c>
      <c r="P49" s="25"/>
      <c r="Q49" s="25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12">
        <v>46.0</v>
      </c>
      <c r="B50" s="176" t="s">
        <v>2518</v>
      </c>
      <c r="C50" s="177" t="s">
        <v>2583</v>
      </c>
      <c r="D50" s="176">
        <v>22332.0</v>
      </c>
      <c r="E50" s="178" t="s">
        <v>179</v>
      </c>
      <c r="F50" s="18"/>
      <c r="G50" s="37"/>
      <c r="H50" s="144"/>
      <c r="I50" s="29">
        <v>5350.0</v>
      </c>
      <c r="J50" s="145"/>
      <c r="K50" s="33"/>
      <c r="L50" s="140"/>
      <c r="M50" s="146"/>
      <c r="N50" s="179">
        <v>5350.0</v>
      </c>
      <c r="O50" s="24">
        <f t="shared" si="1"/>
        <v>0</v>
      </c>
      <c r="P50" s="25"/>
      <c r="Q50" s="25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12">
        <v>47.0</v>
      </c>
      <c r="B51" s="176" t="s">
        <v>2518</v>
      </c>
      <c r="C51" s="177" t="s">
        <v>2584</v>
      </c>
      <c r="D51" s="176">
        <v>22332.0</v>
      </c>
      <c r="E51" s="178" t="s">
        <v>179</v>
      </c>
      <c r="F51" s="18"/>
      <c r="G51" s="37"/>
      <c r="H51" s="169"/>
      <c r="I51" s="29">
        <v>2850.0</v>
      </c>
      <c r="J51" s="145"/>
      <c r="K51" s="33"/>
      <c r="L51" s="140"/>
      <c r="M51" s="146"/>
      <c r="N51" s="179">
        <v>2850.0</v>
      </c>
      <c r="O51" s="24">
        <f t="shared" si="1"/>
        <v>0</v>
      </c>
      <c r="P51" s="25"/>
      <c r="Q51" s="25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12">
        <v>48.0</v>
      </c>
      <c r="B52" s="176" t="s">
        <v>2518</v>
      </c>
      <c r="C52" s="177" t="s">
        <v>2585</v>
      </c>
      <c r="D52" s="176">
        <v>20670.0</v>
      </c>
      <c r="E52" s="178" t="s">
        <v>2586</v>
      </c>
      <c r="F52" s="18"/>
      <c r="G52" s="37"/>
      <c r="H52" s="169">
        <v>5000.0</v>
      </c>
      <c r="I52" s="29"/>
      <c r="J52" s="145"/>
      <c r="K52" s="33"/>
      <c r="L52" s="140"/>
      <c r="M52" s="146"/>
      <c r="N52" s="179">
        <v>5000.0</v>
      </c>
      <c r="O52" s="24">
        <f t="shared" si="1"/>
        <v>0</v>
      </c>
      <c r="P52" s="25"/>
      <c r="Q52" s="25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12">
        <v>49.0</v>
      </c>
      <c r="B53" s="176" t="s">
        <v>2518</v>
      </c>
      <c r="C53" s="177" t="s">
        <v>2587</v>
      </c>
      <c r="D53" s="176">
        <v>52685.0</v>
      </c>
      <c r="E53" s="178" t="s">
        <v>2588</v>
      </c>
      <c r="F53" s="18"/>
      <c r="G53" s="37"/>
      <c r="H53" s="169">
        <v>3600.0</v>
      </c>
      <c r="I53" s="29"/>
      <c r="J53" s="145"/>
      <c r="K53" s="33"/>
      <c r="L53" s="140"/>
      <c r="M53" s="146"/>
      <c r="N53" s="179">
        <v>3600.0</v>
      </c>
      <c r="O53" s="24">
        <f t="shared" si="1"/>
        <v>0</v>
      </c>
      <c r="P53" s="25"/>
      <c r="Q53" s="25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12">
        <v>50.0</v>
      </c>
      <c r="B54" s="176" t="s">
        <v>2518</v>
      </c>
      <c r="C54" s="177" t="s">
        <v>2589</v>
      </c>
      <c r="D54" s="176">
        <v>29723.0</v>
      </c>
      <c r="E54" s="178" t="s">
        <v>1194</v>
      </c>
      <c r="F54" s="18"/>
      <c r="G54" s="37"/>
      <c r="H54" s="169">
        <v>5000.0</v>
      </c>
      <c r="I54" s="29"/>
      <c r="J54" s="145"/>
      <c r="K54" s="33"/>
      <c r="L54" s="140"/>
      <c r="M54" s="146"/>
      <c r="N54" s="179">
        <v>5000.0</v>
      </c>
      <c r="O54" s="24">
        <f t="shared" si="1"/>
        <v>0</v>
      </c>
      <c r="P54" s="25"/>
      <c r="Q54" s="25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12">
        <v>51.0</v>
      </c>
      <c r="B55" s="176" t="s">
        <v>2518</v>
      </c>
      <c r="C55" s="177" t="s">
        <v>2590</v>
      </c>
      <c r="D55" s="176">
        <v>29915.0</v>
      </c>
      <c r="E55" s="178" t="s">
        <v>2591</v>
      </c>
      <c r="F55" s="32"/>
      <c r="G55" s="37"/>
      <c r="H55" s="169">
        <v>5000.0</v>
      </c>
      <c r="I55" s="29"/>
      <c r="J55" s="145"/>
      <c r="K55" s="33"/>
      <c r="L55" s="140"/>
      <c r="M55" s="146"/>
      <c r="N55" s="179">
        <v>5000.0</v>
      </c>
      <c r="O55" s="24">
        <f t="shared" si="1"/>
        <v>0</v>
      </c>
      <c r="P55" s="25"/>
      <c r="Q55" s="25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12">
        <v>52.0</v>
      </c>
      <c r="B56" s="176" t="s">
        <v>2518</v>
      </c>
      <c r="C56" s="177" t="s">
        <v>2592</v>
      </c>
      <c r="D56" s="176">
        <v>35313.0</v>
      </c>
      <c r="E56" s="178" t="s">
        <v>1198</v>
      </c>
      <c r="F56" s="18"/>
      <c r="G56" s="37"/>
      <c r="H56" s="169">
        <v>5000.0</v>
      </c>
      <c r="I56" s="29"/>
      <c r="J56" s="145"/>
      <c r="K56" s="33"/>
      <c r="L56" s="140"/>
      <c r="M56" s="146"/>
      <c r="N56" s="179">
        <v>5000.0</v>
      </c>
      <c r="O56" s="24">
        <f t="shared" si="1"/>
        <v>0</v>
      </c>
      <c r="P56" s="25"/>
      <c r="Q56" s="25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12">
        <v>53.0</v>
      </c>
      <c r="B57" s="176" t="s">
        <v>2518</v>
      </c>
      <c r="C57" s="177" t="s">
        <v>2593</v>
      </c>
      <c r="D57" s="176">
        <v>45193.0</v>
      </c>
      <c r="E57" s="178" t="s">
        <v>982</v>
      </c>
      <c r="F57" s="18"/>
      <c r="G57" s="37"/>
      <c r="H57" s="144"/>
      <c r="I57" s="29">
        <v>1200.0</v>
      </c>
      <c r="J57" s="145"/>
      <c r="K57" s="33"/>
      <c r="L57" s="144"/>
      <c r="M57" s="146"/>
      <c r="N57" s="179">
        <v>1200.0</v>
      </c>
      <c r="O57" s="24">
        <f t="shared" si="1"/>
        <v>0</v>
      </c>
      <c r="P57" s="25"/>
      <c r="Q57" s="25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12">
        <v>54.0</v>
      </c>
      <c r="B58" s="176" t="s">
        <v>2518</v>
      </c>
      <c r="C58" s="177" t="s">
        <v>2594</v>
      </c>
      <c r="D58" s="176">
        <v>62294.0</v>
      </c>
      <c r="E58" s="178" t="s">
        <v>691</v>
      </c>
      <c r="F58" s="32"/>
      <c r="G58" s="37"/>
      <c r="H58" s="144"/>
      <c r="I58" s="29">
        <v>4550.0</v>
      </c>
      <c r="J58" s="145"/>
      <c r="K58" s="33"/>
      <c r="L58" s="140"/>
      <c r="M58" s="146"/>
      <c r="N58" s="179">
        <v>4550.0</v>
      </c>
      <c r="O58" s="24">
        <f t="shared" si="1"/>
        <v>0</v>
      </c>
      <c r="P58" s="25"/>
      <c r="Q58" s="25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12">
        <v>55.0</v>
      </c>
      <c r="B59" s="176" t="s">
        <v>2518</v>
      </c>
      <c r="C59" s="177" t="s">
        <v>2595</v>
      </c>
      <c r="D59" s="176">
        <v>42278.0</v>
      </c>
      <c r="E59" s="178" t="s">
        <v>1201</v>
      </c>
      <c r="F59" s="18"/>
      <c r="G59" s="37"/>
      <c r="H59" s="169">
        <v>3600.0</v>
      </c>
      <c r="I59" s="29"/>
      <c r="J59" s="145"/>
      <c r="K59" s="33"/>
      <c r="L59" s="140"/>
      <c r="M59" s="146"/>
      <c r="N59" s="179">
        <v>3600.0</v>
      </c>
      <c r="O59" s="24">
        <f t="shared" si="1"/>
        <v>0</v>
      </c>
      <c r="P59" s="25"/>
      <c r="Q59" s="25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12">
        <v>56.0</v>
      </c>
      <c r="B60" s="176" t="s">
        <v>2518</v>
      </c>
      <c r="C60" s="177" t="s">
        <v>2596</v>
      </c>
      <c r="D60" s="176">
        <v>47210.0</v>
      </c>
      <c r="E60" s="178" t="s">
        <v>2597</v>
      </c>
      <c r="F60" s="18"/>
      <c r="G60" s="37"/>
      <c r="H60" s="144"/>
      <c r="I60" s="29">
        <v>5150.0</v>
      </c>
      <c r="J60" s="145"/>
      <c r="K60" s="33"/>
      <c r="L60" s="140"/>
      <c r="M60" s="146"/>
      <c r="N60" s="179">
        <v>5150.0</v>
      </c>
      <c r="O60" s="24">
        <f t="shared" si="1"/>
        <v>0</v>
      </c>
      <c r="P60" s="25"/>
      <c r="Q60" s="25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12">
        <v>57.0</v>
      </c>
      <c r="B61" s="176" t="s">
        <v>2518</v>
      </c>
      <c r="C61" s="177" t="s">
        <v>2598</v>
      </c>
      <c r="D61" s="176">
        <v>64742.0</v>
      </c>
      <c r="E61" s="178" t="s">
        <v>2599</v>
      </c>
      <c r="F61" s="32"/>
      <c r="G61" s="37"/>
      <c r="H61" s="144"/>
      <c r="I61" s="29">
        <v>300.0</v>
      </c>
      <c r="J61" s="145"/>
      <c r="K61" s="33"/>
      <c r="L61" s="140"/>
      <c r="M61" s="146"/>
      <c r="N61" s="179">
        <v>300.0</v>
      </c>
      <c r="O61" s="24">
        <f t="shared" si="1"/>
        <v>0</v>
      </c>
      <c r="P61" s="25"/>
      <c r="Q61" s="25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12">
        <v>58.0</v>
      </c>
      <c r="B62" s="176" t="s">
        <v>2518</v>
      </c>
      <c r="C62" s="177" t="s">
        <v>2600</v>
      </c>
      <c r="D62" s="176">
        <v>56901.0</v>
      </c>
      <c r="E62" s="178" t="s">
        <v>1481</v>
      </c>
      <c r="F62" s="32"/>
      <c r="G62" s="37"/>
      <c r="H62" s="144"/>
      <c r="I62" s="29">
        <v>1840.0</v>
      </c>
      <c r="J62" s="145"/>
      <c r="K62" s="33"/>
      <c r="L62" s="140"/>
      <c r="M62" s="146"/>
      <c r="N62" s="179">
        <v>1840.0</v>
      </c>
      <c r="O62" s="24">
        <f t="shared" si="1"/>
        <v>0</v>
      </c>
      <c r="P62" s="25"/>
      <c r="Q62" s="25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2">
        <v>59.0</v>
      </c>
      <c r="B63" s="176" t="s">
        <v>2518</v>
      </c>
      <c r="C63" s="177" t="s">
        <v>2601</v>
      </c>
      <c r="D63" s="176">
        <v>36555.0</v>
      </c>
      <c r="E63" s="178" t="s">
        <v>725</v>
      </c>
      <c r="F63" s="18"/>
      <c r="G63" s="37"/>
      <c r="H63" s="144"/>
      <c r="I63" s="29">
        <v>3900.0</v>
      </c>
      <c r="J63" s="145"/>
      <c r="K63" s="33"/>
      <c r="L63" s="140"/>
      <c r="M63" s="146"/>
      <c r="N63" s="179">
        <v>3900.0</v>
      </c>
      <c r="O63" s="24">
        <f t="shared" si="1"/>
        <v>0</v>
      </c>
      <c r="P63" s="25"/>
      <c r="Q63" s="25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21.75" customHeight="1">
      <c r="A64" s="12">
        <v>60.0</v>
      </c>
      <c r="B64" s="176" t="s">
        <v>2518</v>
      </c>
      <c r="C64" s="176" t="s">
        <v>2602</v>
      </c>
      <c r="D64" s="176">
        <v>28164.0</v>
      </c>
      <c r="E64" s="178" t="s">
        <v>2603</v>
      </c>
      <c r="F64" s="147"/>
      <c r="G64" s="160"/>
      <c r="H64" s="149"/>
      <c r="I64" s="174">
        <v>2500.0</v>
      </c>
      <c r="J64" s="151"/>
      <c r="K64" s="152"/>
      <c r="L64" s="153"/>
      <c r="M64" s="154"/>
      <c r="N64" s="180">
        <v>2500.0</v>
      </c>
      <c r="O64" s="24">
        <f t="shared" si="1"/>
        <v>0</v>
      </c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>
      <c r="A65" s="12">
        <v>61.0</v>
      </c>
      <c r="B65" s="176" t="s">
        <v>2420</v>
      </c>
      <c r="C65" s="176" t="s">
        <v>2604</v>
      </c>
      <c r="D65" s="176">
        <v>63979.0</v>
      </c>
      <c r="E65" s="178" t="s">
        <v>2605</v>
      </c>
      <c r="F65" s="147"/>
      <c r="G65" s="160"/>
      <c r="H65" s="155">
        <v>1920.0</v>
      </c>
      <c r="I65" s="150"/>
      <c r="J65" s="151"/>
      <c r="K65" s="152"/>
      <c r="L65" s="153"/>
      <c r="M65" s="154"/>
      <c r="N65" s="180">
        <v>1920.0</v>
      </c>
      <c r="O65" s="24">
        <f t="shared" si="1"/>
        <v>0</v>
      </c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>
      <c r="A66" s="12">
        <v>62.0</v>
      </c>
      <c r="B66" s="176" t="s">
        <v>2518</v>
      </c>
      <c r="C66" s="176" t="s">
        <v>2606</v>
      </c>
      <c r="D66" s="176">
        <v>51017.0</v>
      </c>
      <c r="E66" s="178" t="s">
        <v>29</v>
      </c>
      <c r="F66" s="147"/>
      <c r="G66" s="148"/>
      <c r="H66" s="155">
        <v>25000.0</v>
      </c>
      <c r="I66" s="150"/>
      <c r="J66" s="158"/>
      <c r="K66" s="152"/>
      <c r="L66" s="153"/>
      <c r="M66" s="154"/>
      <c r="N66" s="180">
        <v>25000.0</v>
      </c>
      <c r="O66" s="24">
        <f t="shared" si="1"/>
        <v>0</v>
      </c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>
      <c r="A67" s="12">
        <v>63.0</v>
      </c>
      <c r="B67" s="176" t="s">
        <v>2518</v>
      </c>
      <c r="C67" s="176" t="s">
        <v>2607</v>
      </c>
      <c r="D67" s="176">
        <v>53330.0</v>
      </c>
      <c r="E67" s="178" t="s">
        <v>1348</v>
      </c>
      <c r="F67" s="147"/>
      <c r="G67" s="160"/>
      <c r="H67" s="160">
        <v>2500.0</v>
      </c>
      <c r="I67" s="150"/>
      <c r="J67" s="158"/>
      <c r="K67" s="159"/>
      <c r="L67" s="153"/>
      <c r="M67" s="154"/>
      <c r="N67" s="180">
        <v>2500.0</v>
      </c>
      <c r="O67" s="24">
        <f t="shared" si="1"/>
        <v>0</v>
      </c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>
      <c r="A68" s="12">
        <v>64.0</v>
      </c>
      <c r="B68" s="176" t="s">
        <v>2518</v>
      </c>
      <c r="C68" s="176" t="s">
        <v>2608</v>
      </c>
      <c r="D68" s="176">
        <v>59331.0</v>
      </c>
      <c r="E68" s="178" t="s">
        <v>2515</v>
      </c>
      <c r="F68" s="147"/>
      <c r="G68" s="148"/>
      <c r="H68" s="155">
        <v>900.0</v>
      </c>
      <c r="I68" s="150"/>
      <c r="J68" s="158"/>
      <c r="K68" s="159"/>
      <c r="L68" s="153"/>
      <c r="M68" s="154"/>
      <c r="N68" s="180">
        <v>900.0</v>
      </c>
      <c r="O68" s="24">
        <f t="shared" si="1"/>
        <v>0</v>
      </c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>
      <c r="A69" s="12">
        <v>65.0</v>
      </c>
      <c r="B69" s="176" t="s">
        <v>2518</v>
      </c>
      <c r="C69" s="176" t="s">
        <v>2609</v>
      </c>
      <c r="D69" s="176">
        <v>25376.0</v>
      </c>
      <c r="E69" s="178" t="s">
        <v>710</v>
      </c>
      <c r="F69" s="147"/>
      <c r="G69" s="160"/>
      <c r="H69" s="160">
        <v>18000.0</v>
      </c>
      <c r="I69" s="150"/>
      <c r="J69" s="151"/>
      <c r="K69" s="152"/>
      <c r="L69" s="153"/>
      <c r="M69" s="154"/>
      <c r="N69" s="180">
        <v>18000.0</v>
      </c>
      <c r="O69" s="24">
        <f t="shared" si="1"/>
        <v>0</v>
      </c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ht="28.5" customHeight="1">
      <c r="A70" s="12"/>
      <c r="B70" s="127"/>
      <c r="C70" s="127"/>
      <c r="D70" s="127"/>
      <c r="E70" s="128"/>
      <c r="F70" s="147">
        <f t="shared" ref="F70:O70" si="2">SUM(F5:F69)</f>
        <v>3750</v>
      </c>
      <c r="G70" s="162">
        <f t="shared" si="2"/>
        <v>51900</v>
      </c>
      <c r="H70" s="153">
        <f t="shared" si="2"/>
        <v>75520</v>
      </c>
      <c r="I70" s="157">
        <f t="shared" si="2"/>
        <v>73240</v>
      </c>
      <c r="J70" s="151">
        <f t="shared" si="2"/>
        <v>128100</v>
      </c>
      <c r="K70" s="152">
        <f t="shared" si="2"/>
        <v>0</v>
      </c>
      <c r="L70" s="153">
        <f t="shared" si="2"/>
        <v>0</v>
      </c>
      <c r="M70" s="154">
        <f t="shared" si="2"/>
        <v>0</v>
      </c>
      <c r="N70" s="181">
        <f t="shared" si="2"/>
        <v>332510</v>
      </c>
      <c r="O70" s="182">
        <f t="shared" si="2"/>
        <v>0</v>
      </c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</row>
    <row r="71">
      <c r="A71" s="85"/>
      <c r="B71" s="106"/>
      <c r="C71" s="106"/>
      <c r="D71" s="106"/>
      <c r="E71" s="85"/>
      <c r="F71" s="137">
        <f>F70+G70+H70+I70+J70+K70+L70+M70</f>
        <v>332510</v>
      </c>
      <c r="G71" s="2"/>
      <c r="H71" s="2"/>
      <c r="I71" s="2"/>
      <c r="J71" s="2"/>
      <c r="K71" s="2"/>
      <c r="L71" s="3"/>
      <c r="M71" s="113"/>
      <c r="N71" s="105"/>
      <c r="O71" s="87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>
      <c r="A72" s="88"/>
      <c r="C72" s="106"/>
      <c r="D72" s="106"/>
      <c r="E72" s="85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C73" s="107"/>
      <c r="D73" s="90" t="s">
        <v>260</v>
      </c>
      <c r="E73" s="57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C74" s="8"/>
      <c r="D74" s="58"/>
      <c r="E74" s="59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C75" s="9"/>
      <c r="D75" s="60"/>
      <c r="E75" s="61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C76" s="108"/>
      <c r="D76" s="108"/>
      <c r="E76" s="4"/>
      <c r="F76" s="4" t="s">
        <v>261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108"/>
      <c r="C77" s="108"/>
      <c r="D77" s="10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33.75" customHeight="1">
      <c r="A78" s="4"/>
      <c r="B78" s="108"/>
      <c r="C78" s="108"/>
      <c r="D78" s="10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108"/>
      <c r="C79" s="108"/>
      <c r="D79" s="10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108"/>
      <c r="C80" s="108"/>
      <c r="D80" s="10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108"/>
      <c r="C81" s="108"/>
      <c r="D81" s="10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108"/>
      <c r="C82" s="108"/>
      <c r="D82" s="10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108"/>
      <c r="C83" s="108"/>
      <c r="D83" s="10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108"/>
      <c r="C84" s="108"/>
      <c r="D84" s="10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108"/>
      <c r="C85" s="108"/>
      <c r="D85" s="10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108"/>
      <c r="C86" s="108"/>
      <c r="D86" s="10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108"/>
      <c r="C87" s="108"/>
      <c r="D87" s="10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108"/>
      <c r="C88" s="108"/>
      <c r="D88" s="10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108"/>
      <c r="C89" s="108"/>
      <c r="D89" s="10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108"/>
      <c r="C90" s="108"/>
      <c r="D90" s="10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108"/>
      <c r="C91" s="108"/>
      <c r="D91" s="10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108"/>
      <c r="C92" s="108"/>
      <c r="D92" s="10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108"/>
      <c r="C93" s="108"/>
      <c r="D93" s="10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108"/>
      <c r="C94" s="108"/>
      <c r="D94" s="10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108"/>
      <c r="C95" s="108"/>
      <c r="D95" s="10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108"/>
      <c r="C96" s="108"/>
      <c r="D96" s="10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108"/>
      <c r="C97" s="108"/>
      <c r="D97" s="10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108"/>
      <c r="C98" s="108"/>
      <c r="D98" s="10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108"/>
      <c r="C99" s="108"/>
      <c r="D99" s="10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108"/>
      <c r="C100" s="108"/>
      <c r="D100" s="10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108"/>
      <c r="C101" s="108"/>
      <c r="D101" s="10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108"/>
      <c r="C102" s="108"/>
      <c r="D102" s="10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108"/>
      <c r="C103" s="108"/>
      <c r="D103" s="10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108"/>
      <c r="C104" s="108"/>
      <c r="D104" s="10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108"/>
      <c r="C105" s="108"/>
      <c r="D105" s="10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108"/>
      <c r="C106" s="108"/>
      <c r="D106" s="10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108"/>
      <c r="C107" s="108"/>
      <c r="D107" s="10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108"/>
      <c r="C108" s="108"/>
      <c r="D108" s="10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108"/>
      <c r="C109" s="108"/>
      <c r="D109" s="10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108"/>
      <c r="C110" s="108"/>
      <c r="D110" s="10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108"/>
      <c r="C111" s="108"/>
      <c r="D111" s="10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108"/>
      <c r="C112" s="108"/>
      <c r="D112" s="10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108"/>
      <c r="C113" s="108"/>
      <c r="D113" s="10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108"/>
      <c r="C114" s="108"/>
      <c r="D114" s="10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108"/>
      <c r="C115" s="108"/>
      <c r="D115" s="10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108"/>
      <c r="C116" s="108"/>
      <c r="D116" s="10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108"/>
      <c r="C117" s="108"/>
      <c r="D117" s="10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108"/>
      <c r="C118" s="108"/>
      <c r="D118" s="10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108"/>
      <c r="C119" s="108"/>
      <c r="D119" s="10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108"/>
      <c r="C120" s="108"/>
      <c r="D120" s="10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108"/>
      <c r="C121" s="108"/>
      <c r="D121" s="10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108"/>
      <c r="C122" s="108"/>
      <c r="D122" s="10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108"/>
      <c r="C123" s="108"/>
      <c r="D123" s="10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108"/>
      <c r="C124" s="108"/>
      <c r="D124" s="10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108"/>
      <c r="C125" s="108"/>
      <c r="D125" s="10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108"/>
      <c r="C126" s="108"/>
      <c r="D126" s="10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108"/>
      <c r="C127" s="108"/>
      <c r="D127" s="10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108"/>
      <c r="C128" s="108"/>
      <c r="D128" s="10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108"/>
      <c r="C129" s="108"/>
      <c r="D129" s="10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108"/>
      <c r="C130" s="108"/>
      <c r="D130" s="10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108"/>
      <c r="C131" s="108"/>
      <c r="D131" s="10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108"/>
      <c r="C132" s="108"/>
      <c r="D132" s="10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108"/>
      <c r="C133" s="108"/>
      <c r="D133" s="10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108"/>
      <c r="C134" s="108"/>
      <c r="D134" s="10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108"/>
      <c r="C135" s="108"/>
      <c r="D135" s="10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108"/>
      <c r="C136" s="108"/>
      <c r="D136" s="10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108"/>
      <c r="C137" s="108"/>
      <c r="D137" s="10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108"/>
      <c r="C138" s="108"/>
      <c r="D138" s="10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108"/>
      <c r="C139" s="108"/>
      <c r="D139" s="10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108"/>
      <c r="C140" s="108"/>
      <c r="D140" s="10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108"/>
      <c r="C141" s="108"/>
      <c r="D141" s="10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108"/>
      <c r="C142" s="108"/>
      <c r="D142" s="10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108"/>
      <c r="C143" s="108"/>
      <c r="D143" s="10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108"/>
      <c r="C144" s="108"/>
      <c r="D144" s="10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108"/>
      <c r="C145" s="108"/>
      <c r="D145" s="10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108"/>
      <c r="C146" s="108"/>
      <c r="D146" s="10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108"/>
      <c r="C147" s="108"/>
      <c r="D147" s="10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108"/>
      <c r="C148" s="108"/>
      <c r="D148" s="10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108"/>
      <c r="C149" s="108"/>
      <c r="D149" s="10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108"/>
      <c r="C150" s="108"/>
      <c r="D150" s="10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108"/>
      <c r="C151" s="108"/>
      <c r="D151" s="10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108"/>
      <c r="C152" s="108"/>
      <c r="D152" s="10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108"/>
      <c r="C153" s="108"/>
      <c r="D153" s="10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108"/>
      <c r="C154" s="108"/>
      <c r="D154" s="10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108"/>
      <c r="C155" s="108"/>
      <c r="D155" s="10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108"/>
      <c r="C156" s="108"/>
      <c r="D156" s="10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108"/>
      <c r="C157" s="108"/>
      <c r="D157" s="10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108"/>
      <c r="C158" s="108"/>
      <c r="D158" s="10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108"/>
      <c r="C159" s="108"/>
      <c r="D159" s="10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108"/>
      <c r="C160" s="108"/>
      <c r="D160" s="10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108"/>
      <c r="C161" s="108"/>
      <c r="D161" s="10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108"/>
      <c r="C162" s="108"/>
      <c r="D162" s="10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108"/>
      <c r="C163" s="108"/>
      <c r="D163" s="10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108"/>
      <c r="C164" s="108"/>
      <c r="D164" s="10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108"/>
      <c r="C165" s="108"/>
      <c r="D165" s="10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108"/>
      <c r="C166" s="108"/>
      <c r="D166" s="10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108"/>
      <c r="C167" s="108"/>
      <c r="D167" s="10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108"/>
      <c r="C168" s="108"/>
      <c r="D168" s="10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108"/>
      <c r="C169" s="108"/>
      <c r="D169" s="10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108"/>
      <c r="C170" s="108"/>
      <c r="D170" s="10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108"/>
      <c r="C171" s="108"/>
      <c r="D171" s="10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108"/>
      <c r="C172" s="108"/>
      <c r="D172" s="10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108"/>
      <c r="C173" s="108"/>
      <c r="D173" s="10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108"/>
      <c r="C174" s="108"/>
      <c r="D174" s="10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108"/>
      <c r="C175" s="108"/>
      <c r="D175" s="10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108"/>
      <c r="C176" s="108"/>
      <c r="D176" s="10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108"/>
      <c r="C177" s="108"/>
      <c r="D177" s="10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108"/>
      <c r="C178" s="108"/>
      <c r="D178" s="10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108"/>
      <c r="C179" s="108"/>
      <c r="D179" s="10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108"/>
      <c r="C180" s="108"/>
      <c r="D180" s="10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108"/>
      <c r="C181" s="108"/>
      <c r="D181" s="10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108"/>
      <c r="C182" s="108"/>
      <c r="D182" s="10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108"/>
      <c r="C183" s="108"/>
      <c r="D183" s="10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108"/>
      <c r="C184" s="108"/>
      <c r="D184" s="10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108"/>
      <c r="C185" s="108"/>
      <c r="D185" s="10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108"/>
      <c r="C186" s="108"/>
      <c r="D186" s="10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108"/>
      <c r="C187" s="108"/>
      <c r="D187" s="10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108"/>
      <c r="C188" s="108"/>
      <c r="D188" s="10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108"/>
      <c r="C189" s="108"/>
      <c r="D189" s="10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108"/>
      <c r="C190" s="108"/>
      <c r="D190" s="10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108"/>
      <c r="C191" s="108"/>
      <c r="D191" s="10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108"/>
      <c r="C192" s="108"/>
      <c r="D192" s="10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108"/>
      <c r="C193" s="108"/>
      <c r="D193" s="10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108"/>
      <c r="C194" s="108"/>
      <c r="D194" s="10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108"/>
      <c r="C195" s="108"/>
      <c r="D195" s="10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108"/>
      <c r="C196" s="108"/>
      <c r="D196" s="10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108"/>
      <c r="C197" s="108"/>
      <c r="D197" s="10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108"/>
      <c r="C198" s="108"/>
      <c r="D198" s="10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108"/>
      <c r="C199" s="108"/>
      <c r="D199" s="10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108"/>
      <c r="C200" s="108"/>
      <c r="D200" s="10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108"/>
      <c r="C201" s="108"/>
      <c r="D201" s="10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108"/>
      <c r="C202" s="108"/>
      <c r="D202" s="10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108"/>
      <c r="C203" s="108"/>
      <c r="D203" s="10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108"/>
      <c r="C204" s="108"/>
      <c r="D204" s="10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108"/>
      <c r="C205" s="108"/>
      <c r="D205" s="10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108"/>
      <c r="C206" s="108"/>
      <c r="D206" s="10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108"/>
      <c r="C207" s="108"/>
      <c r="D207" s="10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108"/>
      <c r="C208" s="108"/>
      <c r="D208" s="10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108"/>
      <c r="C209" s="108"/>
      <c r="D209" s="10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108"/>
      <c r="C210" s="108"/>
      <c r="D210" s="10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108"/>
      <c r="C211" s="108"/>
      <c r="D211" s="10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108"/>
      <c r="C212" s="108"/>
      <c r="D212" s="10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108"/>
      <c r="C213" s="108"/>
      <c r="D213" s="10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108"/>
      <c r="C214" s="108"/>
      <c r="D214" s="10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108"/>
      <c r="C215" s="108"/>
      <c r="D215" s="10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108"/>
      <c r="C216" s="108"/>
      <c r="D216" s="10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108"/>
      <c r="C217" s="108"/>
      <c r="D217" s="10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108"/>
      <c r="C218" s="108"/>
      <c r="D218" s="10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108"/>
      <c r="C219" s="108"/>
      <c r="D219" s="10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108"/>
      <c r="C220" s="108"/>
      <c r="D220" s="10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108"/>
      <c r="C221" s="108"/>
      <c r="D221" s="10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108"/>
      <c r="C222" s="108"/>
      <c r="D222" s="10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108"/>
      <c r="C223" s="108"/>
      <c r="D223" s="10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108"/>
      <c r="C224" s="108"/>
      <c r="D224" s="10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108"/>
      <c r="C225" s="108"/>
      <c r="D225" s="10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108"/>
      <c r="C226" s="108"/>
      <c r="D226" s="10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108"/>
      <c r="C227" s="108"/>
      <c r="D227" s="10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108"/>
      <c r="C228" s="108"/>
      <c r="D228" s="10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108"/>
      <c r="C229" s="108"/>
      <c r="D229" s="10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108"/>
      <c r="C230" s="108"/>
      <c r="D230" s="10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108"/>
      <c r="C231" s="108"/>
      <c r="D231" s="10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108"/>
      <c r="C232" s="108"/>
      <c r="D232" s="10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108"/>
      <c r="C233" s="108"/>
      <c r="D233" s="10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108"/>
      <c r="C234" s="108"/>
      <c r="D234" s="10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108"/>
      <c r="C235" s="108"/>
      <c r="D235" s="10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108"/>
      <c r="C236" s="108"/>
      <c r="D236" s="10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108"/>
      <c r="C237" s="108"/>
      <c r="D237" s="10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108"/>
      <c r="C238" s="108"/>
      <c r="D238" s="10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108"/>
      <c r="C239" s="108"/>
      <c r="D239" s="10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108"/>
      <c r="C240" s="108"/>
      <c r="D240" s="10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108"/>
      <c r="C241" s="108"/>
      <c r="D241" s="10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108"/>
      <c r="C242" s="108"/>
      <c r="D242" s="10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108"/>
      <c r="C243" s="108"/>
      <c r="D243" s="10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108"/>
      <c r="C244" s="108"/>
      <c r="D244" s="10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108"/>
      <c r="C245" s="108"/>
      <c r="D245" s="10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108"/>
      <c r="C246" s="108"/>
      <c r="D246" s="10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108"/>
      <c r="C247" s="108"/>
      <c r="D247" s="10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108"/>
      <c r="C248" s="108"/>
      <c r="D248" s="10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108"/>
      <c r="C249" s="108"/>
      <c r="D249" s="10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108"/>
      <c r="C250" s="108"/>
      <c r="D250" s="10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108"/>
      <c r="C251" s="108"/>
      <c r="D251" s="10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108"/>
      <c r="C252" s="108"/>
      <c r="D252" s="10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108"/>
      <c r="C253" s="108"/>
      <c r="D253" s="10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108"/>
      <c r="C254" s="108"/>
      <c r="D254" s="10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108"/>
      <c r="C255" s="108"/>
      <c r="D255" s="10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108"/>
      <c r="C256" s="108"/>
      <c r="D256" s="10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108"/>
      <c r="C257" s="108"/>
      <c r="D257" s="10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108"/>
      <c r="C258" s="108"/>
      <c r="D258" s="10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108"/>
      <c r="C259" s="108"/>
      <c r="D259" s="10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108"/>
      <c r="C260" s="108"/>
      <c r="D260" s="10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108"/>
      <c r="C261" s="108"/>
      <c r="D261" s="10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108"/>
      <c r="C262" s="108"/>
      <c r="D262" s="10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108"/>
      <c r="C263" s="108"/>
      <c r="D263" s="10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108"/>
      <c r="C264" s="108"/>
      <c r="D264" s="10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108"/>
      <c r="C265" s="108"/>
      <c r="D265" s="10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108"/>
      <c r="C266" s="108"/>
      <c r="D266" s="10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108"/>
      <c r="C267" s="108"/>
      <c r="D267" s="10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108"/>
      <c r="C268" s="108"/>
      <c r="D268" s="10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108"/>
      <c r="C269" s="108"/>
      <c r="D269" s="10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108"/>
      <c r="C270" s="108"/>
      <c r="D270" s="10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108"/>
      <c r="C271" s="108"/>
      <c r="D271" s="10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108"/>
      <c r="C272" s="108"/>
      <c r="D272" s="10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108"/>
      <c r="C273" s="108"/>
      <c r="D273" s="10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108"/>
      <c r="C274" s="108"/>
      <c r="D274" s="10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108"/>
      <c r="C275" s="108"/>
      <c r="D275" s="10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108"/>
      <c r="C276" s="108"/>
      <c r="D276" s="10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108"/>
      <c r="C277" s="108"/>
      <c r="D277" s="10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108"/>
      <c r="C278" s="108"/>
      <c r="D278" s="10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108"/>
      <c r="C279" s="108"/>
      <c r="D279" s="10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108"/>
      <c r="C280" s="108"/>
      <c r="D280" s="10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108"/>
      <c r="C281" s="108"/>
      <c r="D281" s="10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108"/>
      <c r="C282" s="108"/>
      <c r="D282" s="10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108"/>
      <c r="C283" s="108"/>
      <c r="D283" s="10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108"/>
      <c r="C284" s="108"/>
      <c r="D284" s="10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108"/>
      <c r="C285" s="108"/>
      <c r="D285" s="10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108"/>
      <c r="C286" s="108"/>
      <c r="D286" s="10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108"/>
      <c r="C287" s="108"/>
      <c r="D287" s="10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108"/>
      <c r="C288" s="108"/>
      <c r="D288" s="10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108"/>
      <c r="C289" s="108"/>
      <c r="D289" s="10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108"/>
      <c r="C290" s="108"/>
      <c r="D290" s="10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108"/>
      <c r="C291" s="108"/>
      <c r="D291" s="10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108"/>
      <c r="C292" s="108"/>
      <c r="D292" s="10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108"/>
      <c r="C293" s="108"/>
      <c r="D293" s="10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108"/>
      <c r="C294" s="108"/>
      <c r="D294" s="10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108"/>
      <c r="C295" s="108"/>
      <c r="D295" s="10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108"/>
      <c r="C296" s="108"/>
      <c r="D296" s="10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108"/>
      <c r="C297" s="108"/>
      <c r="D297" s="10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108"/>
      <c r="C298" s="108"/>
      <c r="D298" s="10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108"/>
      <c r="C299" s="108"/>
      <c r="D299" s="10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108"/>
      <c r="C300" s="108"/>
      <c r="D300" s="10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108"/>
      <c r="C301" s="108"/>
      <c r="D301" s="10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108"/>
      <c r="C302" s="108"/>
      <c r="D302" s="10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108"/>
      <c r="C303" s="108"/>
      <c r="D303" s="10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108"/>
      <c r="C304" s="108"/>
      <c r="D304" s="10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108"/>
      <c r="C305" s="108"/>
      <c r="D305" s="10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108"/>
      <c r="C306" s="108"/>
      <c r="D306" s="10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108"/>
      <c r="C307" s="108"/>
      <c r="D307" s="10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108"/>
      <c r="C308" s="108"/>
      <c r="D308" s="10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108"/>
      <c r="C309" s="108"/>
      <c r="D309" s="10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108"/>
      <c r="C310" s="108"/>
      <c r="D310" s="10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108"/>
      <c r="C311" s="108"/>
      <c r="D311" s="10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108"/>
      <c r="C312" s="108"/>
      <c r="D312" s="10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108"/>
      <c r="C313" s="108"/>
      <c r="D313" s="10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108"/>
      <c r="C314" s="108"/>
      <c r="D314" s="10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108"/>
      <c r="C315" s="108"/>
      <c r="D315" s="10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108"/>
      <c r="C316" s="108"/>
      <c r="D316" s="10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108"/>
      <c r="C317" s="108"/>
      <c r="D317" s="10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108"/>
      <c r="C318" s="108"/>
      <c r="D318" s="10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108"/>
      <c r="C319" s="108"/>
      <c r="D319" s="10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108"/>
      <c r="C320" s="108"/>
      <c r="D320" s="10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108"/>
      <c r="C321" s="108"/>
      <c r="D321" s="10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108"/>
      <c r="C322" s="108"/>
      <c r="D322" s="10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108"/>
      <c r="C323" s="108"/>
      <c r="D323" s="10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108"/>
      <c r="C324" s="108"/>
      <c r="D324" s="10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108"/>
      <c r="C325" s="108"/>
      <c r="D325" s="10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108"/>
      <c r="C326" s="108"/>
      <c r="D326" s="10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108"/>
      <c r="C327" s="108"/>
      <c r="D327" s="10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108"/>
      <c r="C328" s="108"/>
      <c r="D328" s="10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108"/>
      <c r="C329" s="108"/>
      <c r="D329" s="10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108"/>
      <c r="C330" s="108"/>
      <c r="D330" s="10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108"/>
      <c r="C331" s="108"/>
      <c r="D331" s="10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108"/>
      <c r="C332" s="108"/>
      <c r="D332" s="10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108"/>
      <c r="C333" s="108"/>
      <c r="D333" s="10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108"/>
      <c r="C334" s="108"/>
      <c r="D334" s="10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108"/>
      <c r="C335" s="108"/>
      <c r="D335" s="10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108"/>
      <c r="C336" s="108"/>
      <c r="D336" s="10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108"/>
      <c r="C337" s="108"/>
      <c r="D337" s="10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108"/>
      <c r="C338" s="108"/>
      <c r="D338" s="10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108"/>
      <c r="C339" s="108"/>
      <c r="D339" s="10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108"/>
      <c r="C340" s="108"/>
      <c r="D340" s="10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108"/>
      <c r="C341" s="108"/>
      <c r="D341" s="10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108"/>
      <c r="C342" s="108"/>
      <c r="D342" s="10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108"/>
      <c r="C343" s="108"/>
      <c r="D343" s="10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108"/>
      <c r="C344" s="108"/>
      <c r="D344" s="10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108"/>
      <c r="C345" s="108"/>
      <c r="D345" s="10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108"/>
      <c r="C346" s="108"/>
      <c r="D346" s="10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108"/>
      <c r="C347" s="108"/>
      <c r="D347" s="10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108"/>
      <c r="C348" s="108"/>
      <c r="D348" s="10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108"/>
      <c r="C349" s="108"/>
      <c r="D349" s="10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108"/>
      <c r="C350" s="108"/>
      <c r="D350" s="10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108"/>
      <c r="C351" s="108"/>
      <c r="D351" s="10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108"/>
      <c r="C352" s="108"/>
      <c r="D352" s="10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108"/>
      <c r="C353" s="108"/>
      <c r="D353" s="10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108"/>
      <c r="C354" s="108"/>
      <c r="D354" s="10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108"/>
      <c r="C355" s="108"/>
      <c r="D355" s="10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108"/>
      <c r="C356" s="108"/>
      <c r="D356" s="10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108"/>
      <c r="C357" s="108"/>
      <c r="D357" s="10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108"/>
      <c r="C358" s="108"/>
      <c r="D358" s="10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108"/>
      <c r="C359" s="108"/>
      <c r="D359" s="10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108"/>
      <c r="C360" s="108"/>
      <c r="D360" s="10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108"/>
      <c r="C361" s="108"/>
      <c r="D361" s="10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108"/>
      <c r="C362" s="108"/>
      <c r="D362" s="10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108"/>
      <c r="C363" s="108"/>
      <c r="D363" s="10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108"/>
      <c r="C364" s="108"/>
      <c r="D364" s="10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108"/>
      <c r="C365" s="108"/>
      <c r="D365" s="10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108"/>
      <c r="C366" s="108"/>
      <c r="D366" s="10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108"/>
      <c r="C367" s="108"/>
      <c r="D367" s="10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108"/>
      <c r="C368" s="108"/>
      <c r="D368" s="10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108"/>
      <c r="C369" s="108"/>
      <c r="D369" s="10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108"/>
      <c r="C370" s="108"/>
      <c r="D370" s="10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108"/>
      <c r="C371" s="108"/>
      <c r="D371" s="10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108"/>
      <c r="C372" s="108"/>
      <c r="D372" s="10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108"/>
      <c r="C373" s="108"/>
      <c r="D373" s="10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108"/>
      <c r="C374" s="108"/>
      <c r="D374" s="10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108"/>
      <c r="C375" s="108"/>
      <c r="D375" s="10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108"/>
      <c r="C376" s="108"/>
      <c r="D376" s="10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108"/>
      <c r="C377" s="108"/>
      <c r="D377" s="10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108"/>
      <c r="C378" s="108"/>
      <c r="D378" s="10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108"/>
      <c r="C379" s="108"/>
      <c r="D379" s="10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108"/>
      <c r="C380" s="108"/>
      <c r="D380" s="10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108"/>
      <c r="C381" s="108"/>
      <c r="D381" s="10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108"/>
      <c r="C382" s="108"/>
      <c r="D382" s="10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108"/>
      <c r="C383" s="108"/>
      <c r="D383" s="10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108"/>
      <c r="C384" s="108"/>
      <c r="D384" s="10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108"/>
      <c r="C385" s="108"/>
      <c r="D385" s="10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108"/>
      <c r="C386" s="108"/>
      <c r="D386" s="10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108"/>
      <c r="C387" s="108"/>
      <c r="D387" s="10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108"/>
      <c r="C388" s="108"/>
      <c r="D388" s="10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108"/>
      <c r="C389" s="108"/>
      <c r="D389" s="10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108"/>
      <c r="C390" s="108"/>
      <c r="D390" s="10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108"/>
      <c r="C391" s="108"/>
      <c r="D391" s="10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108"/>
      <c r="C392" s="108"/>
      <c r="D392" s="10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108"/>
      <c r="C393" s="108"/>
      <c r="D393" s="10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108"/>
      <c r="C394" s="108"/>
      <c r="D394" s="10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108"/>
      <c r="C395" s="108"/>
      <c r="D395" s="10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108"/>
      <c r="C396" s="108"/>
      <c r="D396" s="10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108"/>
      <c r="C397" s="108"/>
      <c r="D397" s="10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108"/>
      <c r="C398" s="108"/>
      <c r="D398" s="10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108"/>
      <c r="C399" s="108"/>
      <c r="D399" s="10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108"/>
      <c r="C400" s="108"/>
      <c r="D400" s="10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108"/>
      <c r="C401" s="108"/>
      <c r="D401" s="10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108"/>
      <c r="C402" s="108"/>
      <c r="D402" s="10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108"/>
      <c r="C403" s="108"/>
      <c r="D403" s="10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108"/>
      <c r="C404" s="108"/>
      <c r="D404" s="10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108"/>
      <c r="C405" s="108"/>
      <c r="D405" s="10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108"/>
      <c r="C406" s="108"/>
      <c r="D406" s="10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108"/>
      <c r="C407" s="108"/>
      <c r="D407" s="10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108"/>
      <c r="C408" s="108"/>
      <c r="D408" s="10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108"/>
      <c r="C409" s="108"/>
      <c r="D409" s="10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108"/>
      <c r="C410" s="108"/>
      <c r="D410" s="10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108"/>
      <c r="C411" s="108"/>
      <c r="D411" s="10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108"/>
      <c r="C412" s="108"/>
      <c r="D412" s="10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108"/>
      <c r="C413" s="108"/>
      <c r="D413" s="10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108"/>
      <c r="C414" s="108"/>
      <c r="D414" s="10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108"/>
      <c r="C415" s="108"/>
      <c r="D415" s="10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108"/>
      <c r="C416" s="108"/>
      <c r="D416" s="10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108"/>
      <c r="C417" s="108"/>
      <c r="D417" s="10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108"/>
      <c r="C418" s="108"/>
      <c r="D418" s="10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108"/>
      <c r="C419" s="108"/>
      <c r="D419" s="10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108"/>
      <c r="C420" s="108"/>
      <c r="D420" s="10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108"/>
      <c r="C421" s="108"/>
      <c r="D421" s="10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108"/>
      <c r="C422" s="108"/>
      <c r="D422" s="10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108"/>
      <c r="C423" s="108"/>
      <c r="D423" s="10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108"/>
      <c r="C424" s="108"/>
      <c r="D424" s="10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108"/>
      <c r="C425" s="108"/>
      <c r="D425" s="10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108"/>
      <c r="C426" s="108"/>
      <c r="D426" s="10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108"/>
      <c r="C427" s="108"/>
      <c r="D427" s="10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108"/>
      <c r="C428" s="108"/>
      <c r="D428" s="10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108"/>
      <c r="C429" s="108"/>
      <c r="D429" s="10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108"/>
      <c r="C430" s="108"/>
      <c r="D430" s="10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108"/>
      <c r="C431" s="108"/>
      <c r="D431" s="10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108"/>
      <c r="C432" s="108"/>
      <c r="D432" s="10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108"/>
      <c r="C433" s="108"/>
      <c r="D433" s="10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108"/>
      <c r="C434" s="108"/>
      <c r="D434" s="10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108"/>
      <c r="C435" s="108"/>
      <c r="D435" s="10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108"/>
      <c r="C436" s="108"/>
      <c r="D436" s="10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108"/>
      <c r="C437" s="108"/>
      <c r="D437" s="10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108"/>
      <c r="C438" s="108"/>
      <c r="D438" s="10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108"/>
      <c r="C439" s="108"/>
      <c r="D439" s="10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108"/>
      <c r="C440" s="108"/>
      <c r="D440" s="10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108"/>
      <c r="C441" s="108"/>
      <c r="D441" s="10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108"/>
      <c r="C442" s="108"/>
      <c r="D442" s="10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108"/>
      <c r="C443" s="108"/>
      <c r="D443" s="10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108"/>
      <c r="C444" s="108"/>
      <c r="D444" s="10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108"/>
      <c r="C445" s="108"/>
      <c r="D445" s="10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108"/>
      <c r="C446" s="108"/>
      <c r="D446" s="10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108"/>
      <c r="C447" s="108"/>
      <c r="D447" s="10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108"/>
      <c r="C448" s="108"/>
      <c r="D448" s="10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108"/>
      <c r="C449" s="108"/>
      <c r="D449" s="10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108"/>
      <c r="C450" s="108"/>
      <c r="D450" s="10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108"/>
      <c r="C451" s="108"/>
      <c r="D451" s="10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108"/>
      <c r="C452" s="108"/>
      <c r="D452" s="10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108"/>
      <c r="C453" s="108"/>
      <c r="D453" s="10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108"/>
      <c r="C454" s="108"/>
      <c r="D454" s="10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108"/>
      <c r="C455" s="108"/>
      <c r="D455" s="10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108"/>
      <c r="C456" s="108"/>
      <c r="D456" s="10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108"/>
      <c r="C457" s="108"/>
      <c r="D457" s="10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108"/>
      <c r="C458" s="108"/>
      <c r="D458" s="10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108"/>
      <c r="C459" s="108"/>
      <c r="D459" s="10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108"/>
      <c r="C460" s="108"/>
      <c r="D460" s="10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108"/>
      <c r="C461" s="108"/>
      <c r="D461" s="10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108"/>
      <c r="C462" s="108"/>
      <c r="D462" s="10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108"/>
      <c r="C463" s="108"/>
      <c r="D463" s="10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108"/>
      <c r="C464" s="108"/>
      <c r="D464" s="10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108"/>
      <c r="C465" s="108"/>
      <c r="D465" s="10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108"/>
      <c r="C466" s="108"/>
      <c r="D466" s="10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108"/>
      <c r="C467" s="108"/>
      <c r="D467" s="10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108"/>
      <c r="C468" s="108"/>
      <c r="D468" s="10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108"/>
      <c r="C469" s="108"/>
      <c r="D469" s="10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108"/>
      <c r="C470" s="108"/>
      <c r="D470" s="10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108"/>
      <c r="C471" s="108"/>
      <c r="D471" s="10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108"/>
      <c r="C472" s="108"/>
      <c r="D472" s="10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108"/>
      <c r="C473" s="108"/>
      <c r="D473" s="10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108"/>
      <c r="C474" s="108"/>
      <c r="D474" s="10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108"/>
      <c r="C475" s="108"/>
      <c r="D475" s="10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108"/>
      <c r="C476" s="108"/>
      <c r="D476" s="10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108"/>
      <c r="C477" s="108"/>
      <c r="D477" s="10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108"/>
      <c r="C478" s="108"/>
      <c r="D478" s="10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108"/>
      <c r="C479" s="108"/>
      <c r="D479" s="10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108"/>
      <c r="C480" s="108"/>
      <c r="D480" s="10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108"/>
      <c r="C481" s="108"/>
      <c r="D481" s="10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108"/>
      <c r="C482" s="108"/>
      <c r="D482" s="10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108"/>
      <c r="C483" s="108"/>
      <c r="D483" s="10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108"/>
      <c r="C484" s="108"/>
      <c r="D484" s="10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108"/>
      <c r="C485" s="108"/>
      <c r="D485" s="10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108"/>
      <c r="C486" s="108"/>
      <c r="D486" s="10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108"/>
      <c r="C487" s="108"/>
      <c r="D487" s="10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108"/>
      <c r="C488" s="108"/>
      <c r="D488" s="10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108"/>
      <c r="C489" s="108"/>
      <c r="D489" s="10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108"/>
      <c r="C490" s="108"/>
      <c r="D490" s="10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108"/>
      <c r="C491" s="108"/>
      <c r="D491" s="10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108"/>
      <c r="C492" s="108"/>
      <c r="D492" s="10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108"/>
      <c r="C493" s="108"/>
      <c r="D493" s="10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108"/>
      <c r="C494" s="108"/>
      <c r="D494" s="10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108"/>
      <c r="C495" s="108"/>
      <c r="D495" s="10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108"/>
      <c r="C496" s="108"/>
      <c r="D496" s="10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108"/>
      <c r="C497" s="108"/>
      <c r="D497" s="10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108"/>
      <c r="C498" s="108"/>
      <c r="D498" s="10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108"/>
      <c r="C499" s="108"/>
      <c r="D499" s="10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108"/>
      <c r="C500" s="108"/>
      <c r="D500" s="10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108"/>
      <c r="C501" s="108"/>
      <c r="D501" s="10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108"/>
      <c r="C502" s="108"/>
      <c r="D502" s="10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108"/>
      <c r="C503" s="108"/>
      <c r="D503" s="10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108"/>
      <c r="C504" s="108"/>
      <c r="D504" s="10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108"/>
      <c r="C505" s="108"/>
      <c r="D505" s="10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108"/>
      <c r="C506" s="108"/>
      <c r="D506" s="10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108"/>
      <c r="C507" s="108"/>
      <c r="D507" s="10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108"/>
      <c r="C508" s="108"/>
      <c r="D508" s="10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108"/>
      <c r="C509" s="108"/>
      <c r="D509" s="10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108"/>
      <c r="C510" s="108"/>
      <c r="D510" s="10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108"/>
      <c r="C511" s="108"/>
      <c r="D511" s="10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108"/>
      <c r="C512" s="108"/>
      <c r="D512" s="10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108"/>
      <c r="C513" s="108"/>
      <c r="D513" s="10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108"/>
      <c r="C514" s="108"/>
      <c r="D514" s="10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108"/>
      <c r="C515" s="108"/>
      <c r="D515" s="10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108"/>
      <c r="C516" s="108"/>
      <c r="D516" s="10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108"/>
      <c r="C517" s="108"/>
      <c r="D517" s="10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108"/>
      <c r="C518" s="108"/>
      <c r="D518" s="10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108"/>
      <c r="C519" s="108"/>
      <c r="D519" s="10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108"/>
      <c r="C520" s="108"/>
      <c r="D520" s="10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108"/>
      <c r="C521" s="108"/>
      <c r="D521" s="10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108"/>
      <c r="C522" s="108"/>
      <c r="D522" s="10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108"/>
      <c r="C523" s="108"/>
      <c r="D523" s="10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108"/>
      <c r="C524" s="108"/>
      <c r="D524" s="10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108"/>
      <c r="C525" s="108"/>
      <c r="D525" s="10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108"/>
      <c r="C526" s="108"/>
      <c r="D526" s="10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108"/>
      <c r="C527" s="108"/>
      <c r="D527" s="10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108"/>
      <c r="C528" s="108"/>
      <c r="D528" s="10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108"/>
      <c r="C529" s="108"/>
      <c r="D529" s="10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108"/>
      <c r="C530" s="108"/>
      <c r="D530" s="10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108"/>
      <c r="C531" s="108"/>
      <c r="D531" s="10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108"/>
      <c r="C532" s="108"/>
      <c r="D532" s="10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108"/>
      <c r="C533" s="108"/>
      <c r="D533" s="10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108"/>
      <c r="C534" s="108"/>
      <c r="D534" s="10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108"/>
      <c r="C535" s="108"/>
      <c r="D535" s="10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108"/>
      <c r="C536" s="108"/>
      <c r="D536" s="10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108"/>
      <c r="C537" s="108"/>
      <c r="D537" s="10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108"/>
      <c r="C538" s="108"/>
      <c r="D538" s="10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108"/>
      <c r="C539" s="108"/>
      <c r="D539" s="10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108"/>
      <c r="C540" s="108"/>
      <c r="D540" s="10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108"/>
      <c r="C541" s="108"/>
      <c r="D541" s="10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108"/>
      <c r="C542" s="108"/>
      <c r="D542" s="10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108"/>
      <c r="C543" s="108"/>
      <c r="D543" s="10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108"/>
      <c r="C544" s="108"/>
      <c r="D544" s="10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108"/>
      <c r="C545" s="108"/>
      <c r="D545" s="10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108"/>
      <c r="C546" s="108"/>
      <c r="D546" s="10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108"/>
      <c r="C547" s="108"/>
      <c r="D547" s="10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108"/>
      <c r="C548" s="108"/>
      <c r="D548" s="10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108"/>
      <c r="C549" s="108"/>
      <c r="D549" s="10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108"/>
      <c r="C550" s="108"/>
      <c r="D550" s="10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108"/>
      <c r="C551" s="108"/>
      <c r="D551" s="10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108"/>
      <c r="C552" s="108"/>
      <c r="D552" s="10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108"/>
      <c r="C553" s="108"/>
      <c r="D553" s="10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108"/>
      <c r="C554" s="108"/>
      <c r="D554" s="10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108"/>
      <c r="C555" s="108"/>
      <c r="D555" s="10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108"/>
      <c r="C556" s="108"/>
      <c r="D556" s="10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108"/>
      <c r="C557" s="108"/>
      <c r="D557" s="10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108"/>
      <c r="C558" s="108"/>
      <c r="D558" s="10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108"/>
      <c r="C559" s="108"/>
      <c r="D559" s="10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108"/>
      <c r="C560" s="108"/>
      <c r="D560" s="10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108"/>
      <c r="C561" s="108"/>
      <c r="D561" s="10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108"/>
      <c r="C562" s="108"/>
      <c r="D562" s="10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108"/>
      <c r="C563" s="108"/>
      <c r="D563" s="10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108"/>
      <c r="C564" s="108"/>
      <c r="D564" s="10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108"/>
      <c r="C565" s="108"/>
      <c r="D565" s="10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108"/>
      <c r="C566" s="108"/>
      <c r="D566" s="10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108"/>
      <c r="C567" s="108"/>
      <c r="D567" s="10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108"/>
      <c r="C568" s="108"/>
      <c r="D568" s="10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108"/>
      <c r="C569" s="108"/>
      <c r="D569" s="10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108"/>
      <c r="C570" s="108"/>
      <c r="D570" s="10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108"/>
      <c r="C571" s="108"/>
      <c r="D571" s="10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108"/>
      <c r="C572" s="108"/>
      <c r="D572" s="10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108"/>
      <c r="C573" s="108"/>
      <c r="D573" s="10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108"/>
      <c r="C574" s="108"/>
      <c r="D574" s="10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108"/>
      <c r="C575" s="108"/>
      <c r="D575" s="10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108"/>
      <c r="C576" s="108"/>
      <c r="D576" s="10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108"/>
      <c r="C577" s="108"/>
      <c r="D577" s="10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108"/>
      <c r="C578" s="108"/>
      <c r="D578" s="10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108"/>
      <c r="C579" s="108"/>
      <c r="D579" s="10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108"/>
      <c r="C580" s="108"/>
      <c r="D580" s="10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108"/>
      <c r="C581" s="108"/>
      <c r="D581" s="10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108"/>
      <c r="C582" s="108"/>
      <c r="D582" s="10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108"/>
      <c r="C583" s="108"/>
      <c r="D583" s="10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108"/>
      <c r="C584" s="108"/>
      <c r="D584" s="10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108"/>
      <c r="C585" s="108"/>
      <c r="D585" s="10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108"/>
      <c r="C586" s="108"/>
      <c r="D586" s="10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108"/>
      <c r="C587" s="108"/>
      <c r="D587" s="10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108"/>
      <c r="C588" s="108"/>
      <c r="D588" s="10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108"/>
      <c r="C589" s="108"/>
      <c r="D589" s="10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108"/>
      <c r="C590" s="108"/>
      <c r="D590" s="10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108"/>
      <c r="C591" s="108"/>
      <c r="D591" s="10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108"/>
      <c r="C592" s="108"/>
      <c r="D592" s="10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108"/>
      <c r="C593" s="108"/>
      <c r="D593" s="10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108"/>
      <c r="C594" s="108"/>
      <c r="D594" s="10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108"/>
      <c r="C595" s="108"/>
      <c r="D595" s="10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108"/>
      <c r="C596" s="108"/>
      <c r="D596" s="10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108"/>
      <c r="C597" s="108"/>
      <c r="D597" s="10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108"/>
      <c r="C598" s="108"/>
      <c r="D598" s="10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108"/>
      <c r="C599" s="108"/>
      <c r="D599" s="10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108"/>
      <c r="C600" s="108"/>
      <c r="D600" s="10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108"/>
      <c r="C601" s="108"/>
      <c r="D601" s="10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108"/>
      <c r="C602" s="108"/>
      <c r="D602" s="10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108"/>
      <c r="C603" s="108"/>
      <c r="D603" s="10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108"/>
      <c r="C604" s="108"/>
      <c r="D604" s="10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108"/>
      <c r="C605" s="108"/>
      <c r="D605" s="10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108"/>
      <c r="C606" s="108"/>
      <c r="D606" s="10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108"/>
      <c r="C607" s="108"/>
      <c r="D607" s="10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108"/>
      <c r="C608" s="108"/>
      <c r="D608" s="10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108"/>
      <c r="C609" s="108"/>
      <c r="D609" s="10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108"/>
      <c r="C610" s="108"/>
      <c r="D610" s="10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108"/>
      <c r="C611" s="108"/>
      <c r="D611" s="10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108"/>
      <c r="C612" s="108"/>
      <c r="D612" s="10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108"/>
      <c r="C613" s="108"/>
      <c r="D613" s="10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108"/>
      <c r="C614" s="108"/>
      <c r="D614" s="10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108"/>
      <c r="C615" s="108"/>
      <c r="D615" s="10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108"/>
      <c r="C616" s="108"/>
      <c r="D616" s="10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108"/>
      <c r="C617" s="108"/>
      <c r="D617" s="10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108"/>
      <c r="C618" s="108"/>
      <c r="D618" s="10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108"/>
      <c r="C619" s="108"/>
      <c r="D619" s="10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108"/>
      <c r="C620" s="108"/>
      <c r="D620" s="10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108"/>
      <c r="C621" s="108"/>
      <c r="D621" s="10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108"/>
      <c r="C622" s="108"/>
      <c r="D622" s="10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108"/>
      <c r="C623" s="108"/>
      <c r="D623" s="10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108"/>
      <c r="C624" s="108"/>
      <c r="D624" s="10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108"/>
      <c r="C625" s="108"/>
      <c r="D625" s="10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108"/>
      <c r="C626" s="108"/>
      <c r="D626" s="10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108"/>
      <c r="C627" s="108"/>
      <c r="D627" s="10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108"/>
      <c r="C628" s="108"/>
      <c r="D628" s="10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108"/>
      <c r="C629" s="108"/>
      <c r="D629" s="10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108"/>
      <c r="C630" s="108"/>
      <c r="D630" s="10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108"/>
      <c r="C631" s="108"/>
      <c r="D631" s="10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108"/>
      <c r="C632" s="108"/>
      <c r="D632" s="10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108"/>
      <c r="C633" s="108"/>
      <c r="D633" s="10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108"/>
      <c r="C634" s="108"/>
      <c r="D634" s="10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108"/>
      <c r="C635" s="108"/>
      <c r="D635" s="10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108"/>
      <c r="C636" s="108"/>
      <c r="D636" s="10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108"/>
      <c r="C637" s="108"/>
      <c r="D637" s="10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108"/>
      <c r="C638" s="108"/>
      <c r="D638" s="10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108"/>
      <c r="C639" s="108"/>
      <c r="D639" s="10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108"/>
      <c r="C640" s="108"/>
      <c r="D640" s="10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108"/>
      <c r="C641" s="108"/>
      <c r="D641" s="10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108"/>
      <c r="C642" s="108"/>
      <c r="D642" s="10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108"/>
      <c r="C643" s="108"/>
      <c r="D643" s="10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108"/>
      <c r="C644" s="108"/>
      <c r="D644" s="10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108"/>
      <c r="C645" s="108"/>
      <c r="D645" s="10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108"/>
      <c r="C646" s="108"/>
      <c r="D646" s="10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108"/>
      <c r="C647" s="108"/>
      <c r="D647" s="10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108"/>
      <c r="C648" s="108"/>
      <c r="D648" s="10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108"/>
      <c r="C649" s="108"/>
      <c r="D649" s="10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108"/>
      <c r="C650" s="108"/>
      <c r="D650" s="10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108"/>
      <c r="C651" s="108"/>
      <c r="D651" s="10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108"/>
      <c r="C652" s="108"/>
      <c r="D652" s="10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108"/>
      <c r="C653" s="108"/>
      <c r="D653" s="10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108"/>
      <c r="C654" s="108"/>
      <c r="D654" s="10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108"/>
      <c r="C655" s="108"/>
      <c r="D655" s="10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108"/>
      <c r="C656" s="108"/>
      <c r="D656" s="10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108"/>
      <c r="C657" s="108"/>
      <c r="D657" s="10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108"/>
      <c r="C658" s="108"/>
      <c r="D658" s="10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108"/>
      <c r="C659" s="108"/>
      <c r="D659" s="10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108"/>
      <c r="C660" s="108"/>
      <c r="D660" s="10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108"/>
      <c r="C661" s="108"/>
      <c r="D661" s="10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108"/>
      <c r="C662" s="108"/>
      <c r="D662" s="10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108"/>
      <c r="C663" s="108"/>
      <c r="D663" s="10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108"/>
      <c r="C664" s="108"/>
      <c r="D664" s="10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108"/>
      <c r="C665" s="108"/>
      <c r="D665" s="10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108"/>
      <c r="C666" s="108"/>
      <c r="D666" s="10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108"/>
      <c r="C667" s="108"/>
      <c r="D667" s="10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108"/>
      <c r="C668" s="108"/>
      <c r="D668" s="10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108"/>
      <c r="C669" s="108"/>
      <c r="D669" s="10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108"/>
      <c r="C670" s="108"/>
      <c r="D670" s="10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108"/>
      <c r="C671" s="108"/>
      <c r="D671" s="10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108"/>
      <c r="C672" s="108"/>
      <c r="D672" s="10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108"/>
      <c r="C673" s="108"/>
      <c r="D673" s="10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108"/>
      <c r="C674" s="108"/>
      <c r="D674" s="10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108"/>
      <c r="C675" s="108"/>
      <c r="D675" s="10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108"/>
      <c r="C676" s="108"/>
      <c r="D676" s="10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108"/>
      <c r="C677" s="108"/>
      <c r="D677" s="10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108"/>
      <c r="C678" s="108"/>
      <c r="D678" s="10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108"/>
      <c r="C679" s="108"/>
      <c r="D679" s="10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108"/>
      <c r="C680" s="108"/>
      <c r="D680" s="10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108"/>
      <c r="C681" s="108"/>
      <c r="D681" s="10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108"/>
      <c r="C682" s="108"/>
      <c r="D682" s="10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108"/>
      <c r="C683" s="108"/>
      <c r="D683" s="10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108"/>
      <c r="C684" s="108"/>
      <c r="D684" s="10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108"/>
      <c r="C685" s="108"/>
      <c r="D685" s="10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108"/>
      <c r="C686" s="108"/>
      <c r="D686" s="10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108"/>
      <c r="C687" s="108"/>
      <c r="D687" s="10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108"/>
      <c r="C688" s="108"/>
      <c r="D688" s="10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108"/>
      <c r="C689" s="108"/>
      <c r="D689" s="10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108"/>
      <c r="C690" s="108"/>
      <c r="D690" s="10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108"/>
      <c r="C691" s="108"/>
      <c r="D691" s="10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108"/>
      <c r="C692" s="108"/>
      <c r="D692" s="10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108"/>
      <c r="C693" s="108"/>
      <c r="D693" s="10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108"/>
      <c r="C694" s="108"/>
      <c r="D694" s="10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108"/>
      <c r="C695" s="108"/>
      <c r="D695" s="10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108"/>
      <c r="C696" s="108"/>
      <c r="D696" s="10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108"/>
      <c r="C697" s="108"/>
      <c r="D697" s="10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108"/>
      <c r="C698" s="108"/>
      <c r="D698" s="10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108"/>
      <c r="C699" s="108"/>
      <c r="D699" s="10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108"/>
      <c r="C700" s="108"/>
      <c r="D700" s="10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108"/>
      <c r="C701" s="108"/>
      <c r="D701" s="10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108"/>
      <c r="C702" s="108"/>
      <c r="D702" s="10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108"/>
      <c r="C703" s="108"/>
      <c r="D703" s="10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108"/>
      <c r="C704" s="108"/>
      <c r="D704" s="10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108"/>
      <c r="C705" s="108"/>
      <c r="D705" s="10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108"/>
      <c r="C706" s="108"/>
      <c r="D706" s="10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108"/>
      <c r="C707" s="108"/>
      <c r="D707" s="10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108"/>
      <c r="C708" s="108"/>
      <c r="D708" s="10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108"/>
      <c r="C709" s="108"/>
      <c r="D709" s="10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108"/>
      <c r="C710" s="108"/>
      <c r="D710" s="10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108"/>
      <c r="C711" s="108"/>
      <c r="D711" s="10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108"/>
      <c r="C712" s="108"/>
      <c r="D712" s="10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108"/>
      <c r="C713" s="108"/>
      <c r="D713" s="10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108"/>
      <c r="C714" s="108"/>
      <c r="D714" s="10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108"/>
      <c r="C715" s="108"/>
      <c r="D715" s="10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108"/>
      <c r="C716" s="108"/>
      <c r="D716" s="10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108"/>
      <c r="C717" s="108"/>
      <c r="D717" s="10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108"/>
      <c r="C718" s="108"/>
      <c r="D718" s="10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108"/>
      <c r="C719" s="108"/>
      <c r="D719" s="10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108"/>
      <c r="C720" s="108"/>
      <c r="D720" s="10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108"/>
      <c r="C721" s="108"/>
      <c r="D721" s="10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108"/>
      <c r="C722" s="108"/>
      <c r="D722" s="10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108"/>
      <c r="C723" s="108"/>
      <c r="D723" s="10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108"/>
      <c r="C724" s="108"/>
      <c r="D724" s="10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108"/>
      <c r="C725" s="108"/>
      <c r="D725" s="10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108"/>
      <c r="C726" s="108"/>
      <c r="D726" s="10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108"/>
      <c r="C727" s="108"/>
      <c r="D727" s="10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108"/>
      <c r="C728" s="108"/>
      <c r="D728" s="10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108"/>
      <c r="C729" s="108"/>
      <c r="D729" s="10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108"/>
      <c r="C730" s="108"/>
      <c r="D730" s="10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108"/>
      <c r="C731" s="108"/>
      <c r="D731" s="10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108"/>
      <c r="C732" s="108"/>
      <c r="D732" s="10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108"/>
      <c r="C733" s="108"/>
      <c r="D733" s="10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108"/>
      <c r="C734" s="108"/>
      <c r="D734" s="10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108"/>
      <c r="C735" s="108"/>
      <c r="D735" s="10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108"/>
      <c r="C736" s="108"/>
      <c r="D736" s="10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108"/>
      <c r="C737" s="108"/>
      <c r="D737" s="10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108"/>
      <c r="C738" s="108"/>
      <c r="D738" s="10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108"/>
      <c r="C739" s="108"/>
      <c r="D739" s="10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108"/>
      <c r="C740" s="108"/>
      <c r="D740" s="10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108"/>
      <c r="C741" s="108"/>
      <c r="D741" s="10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108"/>
      <c r="C742" s="108"/>
      <c r="D742" s="10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108"/>
      <c r="C743" s="108"/>
      <c r="D743" s="10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108"/>
      <c r="C744" s="108"/>
      <c r="D744" s="10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108"/>
      <c r="C745" s="108"/>
      <c r="D745" s="10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108"/>
      <c r="C746" s="108"/>
      <c r="D746" s="10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108"/>
      <c r="C747" s="108"/>
      <c r="D747" s="10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108"/>
      <c r="C748" s="108"/>
      <c r="D748" s="10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108"/>
      <c r="C749" s="108"/>
      <c r="D749" s="10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108"/>
      <c r="C750" s="108"/>
      <c r="D750" s="10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108"/>
      <c r="C751" s="108"/>
      <c r="D751" s="10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108"/>
      <c r="C752" s="108"/>
      <c r="D752" s="10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108"/>
      <c r="C753" s="108"/>
      <c r="D753" s="10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108"/>
      <c r="C754" s="108"/>
      <c r="D754" s="10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108"/>
      <c r="C755" s="108"/>
      <c r="D755" s="10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108"/>
      <c r="C756" s="108"/>
      <c r="D756" s="10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108"/>
      <c r="C757" s="108"/>
      <c r="D757" s="10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108"/>
      <c r="C758" s="108"/>
      <c r="D758" s="10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108"/>
      <c r="C759" s="108"/>
      <c r="D759" s="10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108"/>
      <c r="C760" s="108"/>
      <c r="D760" s="10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108"/>
      <c r="C761" s="108"/>
      <c r="D761" s="10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108"/>
      <c r="C762" s="108"/>
      <c r="D762" s="10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108"/>
      <c r="C763" s="108"/>
      <c r="D763" s="10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108"/>
      <c r="C764" s="108"/>
      <c r="D764" s="10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108"/>
      <c r="C765" s="108"/>
      <c r="D765" s="10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108"/>
      <c r="C766" s="108"/>
      <c r="D766" s="10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108"/>
      <c r="C767" s="108"/>
      <c r="D767" s="10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108"/>
      <c r="C768" s="108"/>
      <c r="D768" s="10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108"/>
      <c r="C769" s="108"/>
      <c r="D769" s="10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108"/>
      <c r="C770" s="108"/>
      <c r="D770" s="10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108"/>
      <c r="C771" s="108"/>
      <c r="D771" s="10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108"/>
      <c r="C772" s="108"/>
      <c r="D772" s="10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108"/>
      <c r="C773" s="108"/>
      <c r="D773" s="10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108"/>
      <c r="C774" s="108"/>
      <c r="D774" s="10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108"/>
      <c r="C775" s="108"/>
      <c r="D775" s="10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108"/>
      <c r="C776" s="108"/>
      <c r="D776" s="10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108"/>
      <c r="C777" s="108"/>
      <c r="D777" s="10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108"/>
      <c r="C778" s="108"/>
      <c r="D778" s="10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108"/>
      <c r="C779" s="108"/>
      <c r="D779" s="10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108"/>
      <c r="C780" s="108"/>
      <c r="D780" s="10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108"/>
      <c r="C781" s="108"/>
      <c r="D781" s="10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108"/>
      <c r="C782" s="108"/>
      <c r="D782" s="10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108"/>
      <c r="C783" s="108"/>
      <c r="D783" s="10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108"/>
      <c r="C784" s="108"/>
      <c r="D784" s="10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108"/>
      <c r="C785" s="108"/>
      <c r="D785" s="10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108"/>
      <c r="C786" s="108"/>
      <c r="D786" s="10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108"/>
      <c r="C787" s="108"/>
      <c r="D787" s="10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108"/>
      <c r="C788" s="108"/>
      <c r="D788" s="10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108"/>
      <c r="C789" s="108"/>
      <c r="D789" s="10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108"/>
      <c r="C790" s="108"/>
      <c r="D790" s="10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108"/>
      <c r="C791" s="108"/>
      <c r="D791" s="10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108"/>
      <c r="C792" s="108"/>
      <c r="D792" s="10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108"/>
      <c r="C793" s="108"/>
      <c r="D793" s="10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108"/>
      <c r="C794" s="108"/>
      <c r="D794" s="10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108"/>
      <c r="C795" s="108"/>
      <c r="D795" s="10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108"/>
      <c r="C796" s="108"/>
      <c r="D796" s="10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108"/>
      <c r="C797" s="108"/>
      <c r="D797" s="10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108"/>
      <c r="C798" s="108"/>
      <c r="D798" s="10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108"/>
      <c r="C799" s="108"/>
      <c r="D799" s="10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108"/>
      <c r="C800" s="108"/>
      <c r="D800" s="10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108"/>
      <c r="C801" s="108"/>
      <c r="D801" s="10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108"/>
      <c r="C802" s="108"/>
      <c r="D802" s="10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108"/>
      <c r="C803" s="108"/>
      <c r="D803" s="10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108"/>
      <c r="C804" s="108"/>
      <c r="D804" s="10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108"/>
      <c r="C805" s="108"/>
      <c r="D805" s="10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108"/>
      <c r="C806" s="108"/>
      <c r="D806" s="10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108"/>
      <c r="C807" s="108"/>
      <c r="D807" s="10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108"/>
      <c r="C808" s="108"/>
      <c r="D808" s="10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108"/>
      <c r="C809" s="108"/>
      <c r="D809" s="10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108"/>
      <c r="C810" s="108"/>
      <c r="D810" s="10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108"/>
      <c r="C811" s="108"/>
      <c r="D811" s="10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108"/>
      <c r="C812" s="108"/>
      <c r="D812" s="10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108"/>
      <c r="C813" s="108"/>
      <c r="D813" s="10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108"/>
      <c r="C814" s="108"/>
      <c r="D814" s="10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108"/>
      <c r="C815" s="108"/>
      <c r="D815" s="10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108"/>
      <c r="C816" s="108"/>
      <c r="D816" s="10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108"/>
      <c r="C817" s="108"/>
      <c r="D817" s="10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108"/>
      <c r="C818" s="108"/>
      <c r="D818" s="10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108"/>
      <c r="C819" s="108"/>
      <c r="D819" s="10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108"/>
      <c r="C820" s="108"/>
      <c r="D820" s="10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108"/>
      <c r="C821" s="108"/>
      <c r="D821" s="10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108"/>
      <c r="C822" s="108"/>
      <c r="D822" s="10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108"/>
      <c r="C823" s="108"/>
      <c r="D823" s="10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108"/>
      <c r="C824" s="108"/>
      <c r="D824" s="10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108"/>
      <c r="C825" s="108"/>
      <c r="D825" s="10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108"/>
      <c r="C826" s="108"/>
      <c r="D826" s="10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108"/>
      <c r="C827" s="108"/>
      <c r="D827" s="10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108"/>
      <c r="C828" s="108"/>
      <c r="D828" s="10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108"/>
      <c r="C829" s="108"/>
      <c r="D829" s="10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108"/>
      <c r="C830" s="108"/>
      <c r="D830" s="10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108"/>
      <c r="C831" s="108"/>
      <c r="D831" s="10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108"/>
      <c r="C832" s="108"/>
      <c r="D832" s="10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108"/>
      <c r="C833" s="108"/>
      <c r="D833" s="10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108"/>
      <c r="C834" s="108"/>
      <c r="D834" s="10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108"/>
      <c r="C835" s="108"/>
      <c r="D835" s="10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108"/>
      <c r="C836" s="108"/>
      <c r="D836" s="10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108"/>
      <c r="C837" s="108"/>
      <c r="D837" s="10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108"/>
      <c r="C838" s="108"/>
      <c r="D838" s="10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108"/>
      <c r="C839" s="108"/>
      <c r="D839" s="10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108"/>
      <c r="C840" s="108"/>
      <c r="D840" s="10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108"/>
      <c r="C841" s="108"/>
      <c r="D841" s="10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108"/>
      <c r="C842" s="108"/>
      <c r="D842" s="10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108"/>
      <c r="C843" s="108"/>
      <c r="D843" s="10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108"/>
      <c r="C844" s="108"/>
      <c r="D844" s="10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108"/>
      <c r="C845" s="108"/>
      <c r="D845" s="10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108"/>
      <c r="C846" s="108"/>
      <c r="D846" s="10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108"/>
      <c r="C847" s="108"/>
      <c r="D847" s="10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108"/>
      <c r="C848" s="108"/>
      <c r="D848" s="10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108"/>
      <c r="C849" s="108"/>
      <c r="D849" s="10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108"/>
      <c r="C850" s="108"/>
      <c r="D850" s="10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108"/>
      <c r="C851" s="108"/>
      <c r="D851" s="10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108"/>
      <c r="C852" s="108"/>
      <c r="D852" s="10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108"/>
      <c r="C853" s="108"/>
      <c r="D853" s="10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108"/>
      <c r="C854" s="108"/>
      <c r="D854" s="10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108"/>
      <c r="C855" s="108"/>
      <c r="D855" s="10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108"/>
      <c r="C856" s="108"/>
      <c r="D856" s="10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108"/>
      <c r="C857" s="108"/>
      <c r="D857" s="10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108"/>
      <c r="C858" s="108"/>
      <c r="D858" s="10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108"/>
      <c r="C859" s="108"/>
      <c r="D859" s="10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108"/>
      <c r="C860" s="108"/>
      <c r="D860" s="10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108"/>
      <c r="C861" s="108"/>
      <c r="D861" s="10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108"/>
      <c r="C862" s="108"/>
      <c r="D862" s="10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108"/>
      <c r="C863" s="108"/>
      <c r="D863" s="10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108"/>
      <c r="C864" s="108"/>
      <c r="D864" s="10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108"/>
      <c r="C865" s="108"/>
      <c r="D865" s="10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108"/>
      <c r="C866" s="108"/>
      <c r="D866" s="10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108"/>
      <c r="C867" s="108"/>
      <c r="D867" s="10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108"/>
      <c r="C868" s="108"/>
      <c r="D868" s="10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108"/>
      <c r="C869" s="108"/>
      <c r="D869" s="10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108"/>
      <c r="C870" s="108"/>
      <c r="D870" s="10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108"/>
      <c r="C871" s="108"/>
      <c r="D871" s="10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108"/>
      <c r="C872" s="108"/>
      <c r="D872" s="10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108"/>
      <c r="C873" s="108"/>
      <c r="D873" s="10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108"/>
      <c r="C874" s="108"/>
      <c r="D874" s="10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108"/>
      <c r="C875" s="108"/>
      <c r="D875" s="10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108"/>
      <c r="C876" s="108"/>
      <c r="D876" s="10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108"/>
      <c r="C877" s="108"/>
      <c r="D877" s="10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108"/>
      <c r="C878" s="108"/>
      <c r="D878" s="10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108"/>
      <c r="C879" s="108"/>
      <c r="D879" s="10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108"/>
      <c r="C880" s="108"/>
      <c r="D880" s="10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108"/>
      <c r="C881" s="108"/>
      <c r="D881" s="10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108"/>
      <c r="C882" s="108"/>
      <c r="D882" s="10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108"/>
      <c r="C883" s="108"/>
      <c r="D883" s="10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108"/>
      <c r="C884" s="108"/>
      <c r="D884" s="10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108"/>
      <c r="C885" s="108"/>
      <c r="D885" s="10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108"/>
      <c r="C886" s="108"/>
      <c r="D886" s="10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108"/>
      <c r="C887" s="108"/>
      <c r="D887" s="10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108"/>
      <c r="C888" s="108"/>
      <c r="D888" s="10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108"/>
      <c r="C889" s="108"/>
      <c r="D889" s="10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108"/>
      <c r="C890" s="108"/>
      <c r="D890" s="10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108"/>
      <c r="C891" s="108"/>
      <c r="D891" s="10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108"/>
      <c r="C892" s="108"/>
      <c r="D892" s="10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108"/>
      <c r="C893" s="108"/>
      <c r="D893" s="10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108"/>
      <c r="C894" s="108"/>
      <c r="D894" s="10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108"/>
      <c r="C895" s="108"/>
      <c r="D895" s="10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108"/>
      <c r="C896" s="108"/>
      <c r="D896" s="10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108"/>
      <c r="C897" s="108"/>
      <c r="D897" s="10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108"/>
      <c r="C898" s="108"/>
      <c r="D898" s="10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108"/>
      <c r="C899" s="108"/>
      <c r="D899" s="10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108"/>
      <c r="C900" s="108"/>
      <c r="D900" s="10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108"/>
      <c r="C901" s="108"/>
      <c r="D901" s="10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108"/>
      <c r="C902" s="108"/>
      <c r="D902" s="10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108"/>
      <c r="C903" s="108"/>
      <c r="D903" s="10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108"/>
      <c r="C904" s="108"/>
      <c r="D904" s="10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108"/>
      <c r="C905" s="108"/>
      <c r="D905" s="10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108"/>
      <c r="C906" s="108"/>
      <c r="D906" s="10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108"/>
      <c r="C907" s="108"/>
      <c r="D907" s="10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108"/>
      <c r="C908" s="108"/>
      <c r="D908" s="10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108"/>
      <c r="C909" s="108"/>
      <c r="D909" s="10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108"/>
      <c r="C910" s="108"/>
      <c r="D910" s="10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108"/>
      <c r="C911" s="108"/>
      <c r="D911" s="10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108"/>
      <c r="C912" s="108"/>
      <c r="D912" s="10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108"/>
      <c r="C913" s="108"/>
      <c r="D913" s="10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108"/>
      <c r="C914" s="108"/>
      <c r="D914" s="10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108"/>
      <c r="C915" s="108"/>
      <c r="D915" s="10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108"/>
      <c r="C916" s="108"/>
      <c r="D916" s="10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108"/>
      <c r="C917" s="108"/>
      <c r="D917" s="10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108"/>
      <c r="C918" s="108"/>
      <c r="D918" s="10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108"/>
      <c r="C919" s="108"/>
      <c r="D919" s="10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108"/>
      <c r="C920" s="108"/>
      <c r="D920" s="10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108"/>
      <c r="C921" s="108"/>
      <c r="D921" s="10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108"/>
      <c r="C922" s="108"/>
      <c r="D922" s="10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108"/>
      <c r="C923" s="108"/>
      <c r="D923" s="10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108"/>
      <c r="C924" s="108"/>
      <c r="D924" s="10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108"/>
      <c r="C925" s="108"/>
      <c r="D925" s="10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108"/>
      <c r="C926" s="108"/>
      <c r="D926" s="10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108"/>
      <c r="C927" s="108"/>
      <c r="D927" s="10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108"/>
      <c r="C928" s="108"/>
      <c r="D928" s="10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108"/>
      <c r="C929" s="108"/>
      <c r="D929" s="10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108"/>
      <c r="C930" s="108"/>
      <c r="D930" s="10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108"/>
      <c r="C931" s="108"/>
      <c r="D931" s="10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108"/>
      <c r="C932" s="108"/>
      <c r="D932" s="10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108"/>
      <c r="C933" s="108"/>
      <c r="D933" s="10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108"/>
      <c r="C934" s="108"/>
      <c r="D934" s="10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108"/>
      <c r="C935" s="108"/>
      <c r="D935" s="10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108"/>
      <c r="C936" s="108"/>
      <c r="D936" s="10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108"/>
      <c r="C937" s="108"/>
      <c r="D937" s="10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108"/>
      <c r="C938" s="108"/>
      <c r="D938" s="10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108"/>
      <c r="C939" s="108"/>
      <c r="D939" s="10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108"/>
      <c r="C940" s="108"/>
      <c r="D940" s="10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108"/>
      <c r="C941" s="108"/>
      <c r="D941" s="10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108"/>
      <c r="C942" s="108"/>
      <c r="D942" s="10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108"/>
      <c r="C943" s="108"/>
      <c r="D943" s="10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108"/>
      <c r="C944" s="108"/>
      <c r="D944" s="10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108"/>
      <c r="C945" s="108"/>
      <c r="D945" s="10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108"/>
      <c r="C946" s="108"/>
      <c r="D946" s="10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108"/>
      <c r="C947" s="108"/>
      <c r="D947" s="10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108"/>
      <c r="C948" s="108"/>
      <c r="D948" s="10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108"/>
      <c r="C949" s="108"/>
      <c r="D949" s="10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108"/>
      <c r="C950" s="108"/>
      <c r="D950" s="10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108"/>
      <c r="C951" s="108"/>
      <c r="D951" s="10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108"/>
      <c r="C952" s="108"/>
      <c r="D952" s="10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108"/>
      <c r="C953" s="108"/>
      <c r="D953" s="10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108"/>
      <c r="C954" s="108"/>
      <c r="D954" s="10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108"/>
      <c r="C955" s="108"/>
      <c r="D955" s="10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108"/>
      <c r="C956" s="108"/>
      <c r="D956" s="10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108"/>
      <c r="C957" s="108"/>
      <c r="D957" s="10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108"/>
      <c r="C958" s="108"/>
      <c r="D958" s="10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108"/>
      <c r="C959" s="108"/>
      <c r="D959" s="10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108"/>
      <c r="C960" s="108"/>
      <c r="D960" s="10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108"/>
      <c r="C961" s="108"/>
      <c r="D961" s="10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108"/>
      <c r="C962" s="108"/>
      <c r="D962" s="10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108"/>
      <c r="C963" s="108"/>
      <c r="D963" s="10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108"/>
      <c r="C964" s="108"/>
      <c r="D964" s="10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108"/>
      <c r="C965" s="108"/>
      <c r="D965" s="10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108"/>
      <c r="C966" s="108"/>
      <c r="D966" s="10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108"/>
      <c r="C967" s="108"/>
      <c r="D967" s="10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108"/>
      <c r="C968" s="108"/>
      <c r="D968" s="10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108"/>
      <c r="C969" s="108"/>
      <c r="D969" s="10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108"/>
      <c r="C970" s="108"/>
      <c r="D970" s="10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108"/>
      <c r="C971" s="108"/>
      <c r="D971" s="10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108"/>
      <c r="C972" s="108"/>
      <c r="D972" s="10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108"/>
      <c r="C973" s="108"/>
      <c r="D973" s="10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108"/>
      <c r="C974" s="108"/>
      <c r="D974" s="10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108"/>
      <c r="C975" s="108"/>
      <c r="D975" s="10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108"/>
      <c r="C976" s="108"/>
      <c r="D976" s="10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108"/>
      <c r="C977" s="108"/>
      <c r="D977" s="10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108"/>
      <c r="C978" s="108"/>
      <c r="D978" s="10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108"/>
      <c r="C979" s="108"/>
      <c r="D979" s="10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108"/>
      <c r="C980" s="108"/>
      <c r="D980" s="10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108"/>
      <c r="C981" s="108"/>
      <c r="D981" s="10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108"/>
      <c r="C982" s="108"/>
      <c r="D982" s="10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108"/>
      <c r="C983" s="108"/>
      <c r="D983" s="10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108"/>
      <c r="C984" s="108"/>
      <c r="D984" s="10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108"/>
      <c r="C985" s="108"/>
      <c r="D985" s="10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108"/>
      <c r="C986" s="108"/>
      <c r="D986" s="10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108"/>
      <c r="C987" s="108"/>
      <c r="D987" s="10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108"/>
      <c r="C988" s="108"/>
      <c r="D988" s="10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108"/>
      <c r="C989" s="108"/>
      <c r="D989" s="10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108"/>
      <c r="C990" s="108"/>
      <c r="D990" s="10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108"/>
      <c r="C991" s="108"/>
      <c r="D991" s="10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108"/>
      <c r="C992" s="108"/>
      <c r="D992" s="10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108"/>
      <c r="C993" s="108"/>
      <c r="D993" s="10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108"/>
      <c r="C994" s="108"/>
      <c r="D994" s="10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108"/>
      <c r="C995" s="108"/>
      <c r="D995" s="10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108"/>
      <c r="C996" s="108"/>
      <c r="D996" s="10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108"/>
      <c r="C997" s="108"/>
      <c r="D997" s="10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108"/>
      <c r="C998" s="108"/>
      <c r="D998" s="10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108"/>
      <c r="C999" s="108"/>
      <c r="D999" s="10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108"/>
      <c r="C1000" s="108"/>
      <c r="D1000" s="10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108"/>
      <c r="C1001" s="108"/>
      <c r="D1001" s="108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108"/>
      <c r="C1002" s="108"/>
      <c r="D1002" s="108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108"/>
      <c r="C1003" s="108"/>
      <c r="D1003" s="108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108"/>
      <c r="C1004" s="108"/>
      <c r="D1004" s="108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108"/>
      <c r="C1005" s="108"/>
      <c r="D1005" s="108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108"/>
      <c r="C1006" s="108"/>
      <c r="D1006" s="108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108"/>
      <c r="C1007" s="108"/>
      <c r="D1007" s="108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108"/>
      <c r="C1008" s="108"/>
      <c r="D1008" s="108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108"/>
      <c r="C1009" s="108"/>
      <c r="D1009" s="108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108"/>
      <c r="C1010" s="108"/>
      <c r="D1010" s="108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108"/>
      <c r="C1011" s="108"/>
      <c r="D1011" s="108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4"/>
      <c r="B1012" s="108"/>
      <c r="C1012" s="108"/>
      <c r="D1012" s="108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4"/>
      <c r="B1013" s="108"/>
      <c r="C1013" s="108"/>
      <c r="D1013" s="108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4"/>
      <c r="B1014" s="108"/>
      <c r="C1014" s="108"/>
      <c r="D1014" s="108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4"/>
      <c r="B1015" s="108"/>
      <c r="C1015" s="108"/>
      <c r="D1015" s="108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4"/>
      <c r="B1016" s="108"/>
      <c r="C1016" s="108"/>
      <c r="D1016" s="108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4"/>
      <c r="B1017" s="108"/>
      <c r="C1017" s="108"/>
      <c r="D1017" s="108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4"/>
      <c r="B1018" s="108"/>
      <c r="C1018" s="108"/>
      <c r="D1018" s="108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4"/>
      <c r="B1019" s="108"/>
      <c r="C1019" s="108"/>
      <c r="D1019" s="108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4"/>
      <c r="B1020" s="108"/>
      <c r="C1020" s="108"/>
      <c r="D1020" s="108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A1021" s="4"/>
      <c r="B1021" s="108"/>
      <c r="C1021" s="108"/>
      <c r="D1021" s="108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>
      <c r="A1022" s="4"/>
      <c r="B1022" s="108"/>
      <c r="C1022" s="108"/>
      <c r="D1022" s="108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>
      <c r="A1023" s="4"/>
      <c r="B1023" s="108"/>
      <c r="C1023" s="108"/>
      <c r="D1023" s="108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>
      <c r="A1024" s="4"/>
      <c r="B1024" s="108"/>
      <c r="C1024" s="108"/>
      <c r="D1024" s="108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>
      <c r="A1025" s="4"/>
      <c r="B1025" s="108"/>
      <c r="C1025" s="108"/>
      <c r="D1025" s="108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>
      <c r="A1026" s="4"/>
      <c r="B1026" s="108"/>
      <c r="C1026" s="108"/>
      <c r="D1026" s="108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>
      <c r="A1027" s="4"/>
      <c r="B1027" s="108"/>
      <c r="C1027" s="108"/>
      <c r="D1027" s="108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>
      <c r="A1028" s="4"/>
      <c r="B1028" s="108"/>
      <c r="C1028" s="108"/>
      <c r="D1028" s="108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>
      <c r="A1029" s="4"/>
      <c r="B1029" s="108"/>
      <c r="C1029" s="108"/>
      <c r="D1029" s="108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>
      <c r="A1030" s="4"/>
      <c r="B1030" s="108"/>
      <c r="C1030" s="108"/>
      <c r="D1030" s="108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>
      <c r="A1031" s="4"/>
      <c r="B1031" s="108"/>
      <c r="C1031" s="108"/>
      <c r="D1031" s="108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>
      <c r="A1032" s="4"/>
      <c r="B1032" s="108"/>
      <c r="C1032" s="108"/>
      <c r="D1032" s="108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>
      <c r="A1033" s="4"/>
      <c r="B1033" s="108"/>
      <c r="C1033" s="108"/>
      <c r="D1033" s="108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>
      <c r="A1034" s="4"/>
      <c r="B1034" s="108"/>
      <c r="C1034" s="108"/>
      <c r="D1034" s="108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</sheetData>
  <mergeCells count="19">
    <mergeCell ref="F3:F4"/>
    <mergeCell ref="G3:H3"/>
    <mergeCell ref="I3:J3"/>
    <mergeCell ref="K3:K4"/>
    <mergeCell ref="F71:L71"/>
    <mergeCell ref="A72:B76"/>
    <mergeCell ref="C73:C75"/>
    <mergeCell ref="D73:E75"/>
    <mergeCell ref="L3:L4"/>
    <mergeCell ref="M3:M4"/>
    <mergeCell ref="N3:N4"/>
    <mergeCell ref="O3:O4"/>
    <mergeCell ref="A1:O1"/>
    <mergeCell ref="A2:A4"/>
    <mergeCell ref="B2:B4"/>
    <mergeCell ref="C2:C4"/>
    <mergeCell ref="D2:D4"/>
    <mergeCell ref="E2:E4"/>
    <mergeCell ref="F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65.38"/>
    <col customWidth="1" min="12" max="13" width="10.25"/>
    <col customWidth="1" min="14" max="14" width="15.75"/>
  </cols>
  <sheetData>
    <row r="1" ht="34.5" customHeight="1">
      <c r="A1" s="138" t="s">
        <v>2610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/>
      <c r="B3" s="8"/>
      <c r="C3" s="8"/>
      <c r="D3" s="8"/>
      <c r="E3" s="8"/>
      <c r="F3" s="139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112" t="s">
        <v>2112</v>
      </c>
      <c r="N3" s="67" t="s">
        <v>12</v>
      </c>
      <c r="O3" s="67" t="s">
        <v>13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9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2">
        <v>1.0</v>
      </c>
      <c r="B5" s="176" t="s">
        <v>2611</v>
      </c>
      <c r="C5" s="177" t="s">
        <v>2612</v>
      </c>
      <c r="D5" s="176">
        <v>62867.0</v>
      </c>
      <c r="E5" s="178" t="s">
        <v>2613</v>
      </c>
      <c r="F5" s="18"/>
      <c r="G5" s="17"/>
      <c r="H5" s="140"/>
      <c r="I5" s="29">
        <v>5150.0</v>
      </c>
      <c r="J5" s="141"/>
      <c r="K5" s="33"/>
      <c r="L5" s="142"/>
      <c r="M5" s="143"/>
      <c r="N5" s="179">
        <v>5150.0</v>
      </c>
      <c r="O5" s="24">
        <f t="shared" ref="O5:O70" si="1">SUM(F5+G5+H5+I5+J5+K5+L5-N5)</f>
        <v>0</v>
      </c>
      <c r="P5" s="25"/>
      <c r="Q5" s="25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2">
        <v>2.0</v>
      </c>
      <c r="B6" s="176" t="s">
        <v>2611</v>
      </c>
      <c r="C6" s="177" t="s">
        <v>2614</v>
      </c>
      <c r="D6" s="176">
        <v>45193.0</v>
      </c>
      <c r="E6" s="178" t="s">
        <v>982</v>
      </c>
      <c r="F6" s="18"/>
      <c r="G6" s="17"/>
      <c r="H6" s="144"/>
      <c r="I6" s="29">
        <v>350.0</v>
      </c>
      <c r="J6" s="145"/>
      <c r="K6" s="33"/>
      <c r="L6" s="140"/>
      <c r="M6" s="146"/>
      <c r="N6" s="179">
        <v>350.0</v>
      </c>
      <c r="O6" s="24">
        <f t="shared" si="1"/>
        <v>0</v>
      </c>
      <c r="P6" s="25"/>
      <c r="Q6" s="25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2">
        <v>3.0</v>
      </c>
      <c r="B7" s="176" t="s">
        <v>2611</v>
      </c>
      <c r="C7" s="177" t="s">
        <v>2615</v>
      </c>
      <c r="D7" s="183">
        <v>56683.0</v>
      </c>
      <c r="E7" s="178" t="s">
        <v>2616</v>
      </c>
      <c r="F7" s="18"/>
      <c r="G7" s="17"/>
      <c r="H7" s="144"/>
      <c r="I7" s="29">
        <v>2500.0</v>
      </c>
      <c r="J7" s="145"/>
      <c r="K7" s="21"/>
      <c r="L7" s="140"/>
      <c r="M7" s="146"/>
      <c r="N7" s="179">
        <v>2500.0</v>
      </c>
      <c r="O7" s="24">
        <f t="shared" si="1"/>
        <v>0</v>
      </c>
      <c r="P7" s="25"/>
      <c r="Q7" s="25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2">
        <v>4.0</v>
      </c>
      <c r="B8" s="176" t="s">
        <v>2611</v>
      </c>
      <c r="C8" s="177" t="s">
        <v>2617</v>
      </c>
      <c r="D8" s="176">
        <v>51876.0</v>
      </c>
      <c r="E8" s="178" t="s">
        <v>750</v>
      </c>
      <c r="F8" s="18"/>
      <c r="G8" s="17"/>
      <c r="H8" s="144"/>
      <c r="I8" s="29">
        <v>12100.0</v>
      </c>
      <c r="J8" s="141"/>
      <c r="K8" s="21"/>
      <c r="L8" s="140"/>
      <c r="M8" s="146"/>
      <c r="N8" s="179">
        <v>12100.0</v>
      </c>
      <c r="O8" s="24">
        <f t="shared" si="1"/>
        <v>0</v>
      </c>
      <c r="P8" s="25"/>
      <c r="Q8" s="25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2">
        <v>5.0</v>
      </c>
      <c r="B9" s="176" t="s">
        <v>2611</v>
      </c>
      <c r="C9" s="177" t="s">
        <v>2618</v>
      </c>
      <c r="D9" s="176">
        <v>44390.0</v>
      </c>
      <c r="E9" s="178" t="s">
        <v>1149</v>
      </c>
      <c r="F9" s="18"/>
      <c r="G9" s="17"/>
      <c r="H9" s="144"/>
      <c r="I9" s="29">
        <v>2400.0</v>
      </c>
      <c r="J9" s="141"/>
      <c r="K9" s="33"/>
      <c r="L9" s="140"/>
      <c r="M9" s="146"/>
      <c r="N9" s="179">
        <v>2400.0</v>
      </c>
      <c r="O9" s="24">
        <f t="shared" si="1"/>
        <v>0</v>
      </c>
      <c r="P9" s="25"/>
      <c r="Q9" s="25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2">
        <v>6.0</v>
      </c>
      <c r="B10" s="176" t="s">
        <v>2611</v>
      </c>
      <c r="C10" s="177" t="s">
        <v>2619</v>
      </c>
      <c r="D10" s="176">
        <v>48910.0</v>
      </c>
      <c r="E10" s="178" t="s">
        <v>106</v>
      </c>
      <c r="F10" s="32"/>
      <c r="G10" s="17"/>
      <c r="H10" s="144"/>
      <c r="I10" s="29">
        <v>710.0</v>
      </c>
      <c r="J10" s="141"/>
      <c r="K10" s="33"/>
      <c r="L10" s="140"/>
      <c r="M10" s="146"/>
      <c r="N10" s="179">
        <v>710.0</v>
      </c>
      <c r="O10" s="24">
        <f t="shared" si="1"/>
        <v>0</v>
      </c>
      <c r="P10" s="25"/>
      <c r="Q10" s="25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2">
        <v>7.0</v>
      </c>
      <c r="B11" s="176" t="s">
        <v>2611</v>
      </c>
      <c r="C11" s="177" t="s">
        <v>2620</v>
      </c>
      <c r="D11" s="176">
        <v>48910.0</v>
      </c>
      <c r="E11" s="178" t="s">
        <v>106</v>
      </c>
      <c r="F11" s="18"/>
      <c r="G11" s="17"/>
      <c r="H11" s="169"/>
      <c r="I11" s="29">
        <v>2650.0</v>
      </c>
      <c r="J11" s="141"/>
      <c r="K11" s="21"/>
      <c r="L11" s="140"/>
      <c r="M11" s="146"/>
      <c r="N11" s="179">
        <v>2650.0</v>
      </c>
      <c r="O11" s="24">
        <f t="shared" si="1"/>
        <v>0</v>
      </c>
      <c r="P11" s="25"/>
      <c r="Q11" s="25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2">
        <v>8.0</v>
      </c>
      <c r="B12" s="176" t="s">
        <v>2611</v>
      </c>
      <c r="C12" s="177" t="s">
        <v>2621</v>
      </c>
      <c r="D12" s="176">
        <v>51876.0</v>
      </c>
      <c r="E12" s="178" t="s">
        <v>750</v>
      </c>
      <c r="F12" s="18"/>
      <c r="G12" s="17"/>
      <c r="H12" s="144"/>
      <c r="I12" s="29">
        <v>10000.0</v>
      </c>
      <c r="J12" s="141"/>
      <c r="K12" s="33"/>
      <c r="L12" s="140"/>
      <c r="M12" s="146"/>
      <c r="N12" s="179">
        <v>10000.0</v>
      </c>
      <c r="O12" s="24">
        <f t="shared" si="1"/>
        <v>0</v>
      </c>
      <c r="P12" s="25"/>
      <c r="Q12" s="25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2">
        <v>9.0</v>
      </c>
      <c r="B13" s="176" t="s">
        <v>2611</v>
      </c>
      <c r="C13" s="177" t="s">
        <v>2622</v>
      </c>
      <c r="D13" s="176">
        <v>55992.0</v>
      </c>
      <c r="E13" s="178" t="s">
        <v>719</v>
      </c>
      <c r="F13" s="32"/>
      <c r="G13" s="17"/>
      <c r="H13" s="140"/>
      <c r="I13" s="29">
        <v>2850.0</v>
      </c>
      <c r="J13" s="145"/>
      <c r="K13" s="33"/>
      <c r="L13" s="140"/>
      <c r="M13" s="146"/>
      <c r="N13" s="179">
        <v>2850.0</v>
      </c>
      <c r="O13" s="24">
        <f t="shared" si="1"/>
        <v>0</v>
      </c>
      <c r="P13" s="25"/>
      <c r="Q13" s="25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2">
        <v>10.0</v>
      </c>
      <c r="B14" s="176" t="s">
        <v>2611</v>
      </c>
      <c r="C14" s="177" t="s">
        <v>2623</v>
      </c>
      <c r="D14" s="176">
        <v>51970.0</v>
      </c>
      <c r="E14" s="178" t="s">
        <v>2624</v>
      </c>
      <c r="F14" s="18"/>
      <c r="G14" s="37"/>
      <c r="H14" s="144"/>
      <c r="I14" s="29">
        <v>5150.0</v>
      </c>
      <c r="J14" s="141"/>
      <c r="K14" s="33"/>
      <c r="L14" s="140"/>
      <c r="M14" s="146"/>
      <c r="N14" s="179">
        <v>5150.0</v>
      </c>
      <c r="O14" s="24">
        <f t="shared" si="1"/>
        <v>0</v>
      </c>
      <c r="P14" s="25"/>
      <c r="Q14" s="25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2">
        <v>11.0</v>
      </c>
      <c r="B15" s="176" t="s">
        <v>2611</v>
      </c>
      <c r="C15" s="177" t="s">
        <v>2625</v>
      </c>
      <c r="D15" s="176">
        <v>53283.0</v>
      </c>
      <c r="E15" s="178" t="s">
        <v>166</v>
      </c>
      <c r="F15" s="18"/>
      <c r="G15" s="37"/>
      <c r="H15" s="144"/>
      <c r="I15" s="29">
        <v>1250.0</v>
      </c>
      <c r="J15" s="141"/>
      <c r="K15" s="33"/>
      <c r="L15" s="140"/>
      <c r="M15" s="146"/>
      <c r="N15" s="179">
        <v>1250.0</v>
      </c>
      <c r="O15" s="24">
        <f t="shared" si="1"/>
        <v>0</v>
      </c>
      <c r="P15" s="25"/>
      <c r="Q15" s="25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2">
        <v>12.0</v>
      </c>
      <c r="B16" s="176" t="s">
        <v>2611</v>
      </c>
      <c r="C16" s="177" t="s">
        <v>2626</v>
      </c>
      <c r="D16" s="176">
        <v>50593.0</v>
      </c>
      <c r="E16" s="178" t="s">
        <v>1550</v>
      </c>
      <c r="F16" s="18"/>
      <c r="G16" s="17"/>
      <c r="H16" s="169"/>
      <c r="I16" s="29">
        <v>15000.0</v>
      </c>
      <c r="J16" s="141"/>
      <c r="K16" s="33"/>
      <c r="L16" s="140"/>
      <c r="M16" s="146"/>
      <c r="N16" s="179">
        <v>15000.0</v>
      </c>
      <c r="O16" s="24">
        <f t="shared" si="1"/>
        <v>0</v>
      </c>
      <c r="P16" s="25"/>
      <c r="Q16" s="2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2">
        <v>13.0</v>
      </c>
      <c r="B17" s="176" t="s">
        <v>2611</v>
      </c>
      <c r="C17" s="177" t="s">
        <v>2627</v>
      </c>
      <c r="D17" s="176">
        <v>58543.0</v>
      </c>
      <c r="E17" s="178" t="s">
        <v>2628</v>
      </c>
      <c r="F17" s="18"/>
      <c r="G17" s="40"/>
      <c r="H17" s="144"/>
      <c r="I17" s="29">
        <v>3700.0</v>
      </c>
      <c r="J17" s="141"/>
      <c r="K17" s="33"/>
      <c r="L17" s="140"/>
      <c r="M17" s="146"/>
      <c r="N17" s="179">
        <v>3700.0</v>
      </c>
      <c r="O17" s="24">
        <f t="shared" si="1"/>
        <v>0</v>
      </c>
      <c r="P17" s="25"/>
      <c r="Q17" s="25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2">
        <v>14.0</v>
      </c>
      <c r="B18" s="176" t="s">
        <v>2611</v>
      </c>
      <c r="C18" s="177" t="s">
        <v>2629</v>
      </c>
      <c r="D18" s="176">
        <v>52214.0</v>
      </c>
      <c r="E18" s="178" t="s">
        <v>2630</v>
      </c>
      <c r="F18" s="18"/>
      <c r="G18" s="37"/>
      <c r="H18" s="144"/>
      <c r="I18" s="29">
        <v>300.0</v>
      </c>
      <c r="J18" s="145"/>
      <c r="K18" s="33"/>
      <c r="L18" s="140"/>
      <c r="M18" s="146"/>
      <c r="N18" s="179">
        <v>300.0</v>
      </c>
      <c r="O18" s="24">
        <f t="shared" si="1"/>
        <v>0</v>
      </c>
      <c r="P18" s="25"/>
      <c r="Q18" s="25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2">
        <v>15.0</v>
      </c>
      <c r="B19" s="176" t="s">
        <v>2611</v>
      </c>
      <c r="C19" s="177" t="s">
        <v>2631</v>
      </c>
      <c r="D19" s="176">
        <v>50436.0</v>
      </c>
      <c r="E19" s="178" t="s">
        <v>408</v>
      </c>
      <c r="F19" s="18"/>
      <c r="G19" s="37"/>
      <c r="H19" s="169"/>
      <c r="I19" s="29">
        <v>2500.0</v>
      </c>
      <c r="J19" s="145"/>
      <c r="K19" s="33"/>
      <c r="L19" s="140"/>
      <c r="M19" s="146"/>
      <c r="N19" s="179">
        <v>2500.0</v>
      </c>
      <c r="O19" s="24">
        <f t="shared" si="1"/>
        <v>0</v>
      </c>
      <c r="P19" s="25"/>
      <c r="Q19" s="2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2">
        <v>16.0</v>
      </c>
      <c r="B20" s="176" t="s">
        <v>2611</v>
      </c>
      <c r="C20" s="177" t="s">
        <v>2632</v>
      </c>
      <c r="D20" s="176">
        <v>61496.0</v>
      </c>
      <c r="E20" s="178" t="s">
        <v>222</v>
      </c>
      <c r="F20" s="18"/>
      <c r="G20" s="37"/>
      <c r="H20" s="169"/>
      <c r="I20" s="29">
        <v>3600.0</v>
      </c>
      <c r="J20" s="145"/>
      <c r="K20" s="33"/>
      <c r="L20" s="140"/>
      <c r="M20" s="146"/>
      <c r="N20" s="179">
        <v>3600.0</v>
      </c>
      <c r="O20" s="24">
        <f t="shared" si="1"/>
        <v>0</v>
      </c>
      <c r="P20" s="25"/>
      <c r="Q20" s="25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2">
        <v>17.0</v>
      </c>
      <c r="B21" s="176" t="s">
        <v>2611</v>
      </c>
      <c r="C21" s="177" t="s">
        <v>2633</v>
      </c>
      <c r="D21" s="176">
        <v>36769.0</v>
      </c>
      <c r="E21" s="178" t="s">
        <v>2634</v>
      </c>
      <c r="F21" s="18"/>
      <c r="G21" s="37"/>
      <c r="H21" s="169"/>
      <c r="I21" s="29">
        <v>37500.0</v>
      </c>
      <c r="J21" s="145"/>
      <c r="K21" s="33"/>
      <c r="L21" s="140"/>
      <c r="M21" s="146"/>
      <c r="N21" s="179">
        <v>37500.0</v>
      </c>
      <c r="O21" s="24">
        <f t="shared" si="1"/>
        <v>0</v>
      </c>
      <c r="P21" s="25"/>
      <c r="Q21" s="25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2">
        <v>18.0</v>
      </c>
      <c r="B22" s="176" t="s">
        <v>2611</v>
      </c>
      <c r="C22" s="177" t="s">
        <v>2635</v>
      </c>
      <c r="D22" s="176">
        <v>51876.0</v>
      </c>
      <c r="E22" s="178" t="s">
        <v>750</v>
      </c>
      <c r="F22" s="18"/>
      <c r="G22" s="37"/>
      <c r="H22" s="169"/>
      <c r="I22" s="29">
        <v>20000.0</v>
      </c>
      <c r="J22" s="145"/>
      <c r="K22" s="33"/>
      <c r="L22" s="140"/>
      <c r="M22" s="146"/>
      <c r="N22" s="179">
        <v>20000.0</v>
      </c>
      <c r="O22" s="24">
        <f t="shared" si="1"/>
        <v>0</v>
      </c>
      <c r="P22" s="25"/>
      <c r="Q22" s="25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2">
        <v>19.0</v>
      </c>
      <c r="B23" s="176" t="s">
        <v>2611</v>
      </c>
      <c r="C23" s="177" t="s">
        <v>2636</v>
      </c>
      <c r="D23" s="176">
        <v>30933.0</v>
      </c>
      <c r="E23" s="178" t="s">
        <v>39</v>
      </c>
      <c r="F23" s="18"/>
      <c r="G23" s="37"/>
      <c r="H23" s="169"/>
      <c r="I23" s="26"/>
      <c r="J23" s="145"/>
      <c r="K23" s="33">
        <v>9600.0</v>
      </c>
      <c r="L23" s="140"/>
      <c r="M23" s="146"/>
      <c r="N23" s="179">
        <v>9600.0</v>
      </c>
      <c r="O23" s="24">
        <f t="shared" si="1"/>
        <v>0</v>
      </c>
      <c r="P23" s="25"/>
      <c r="Q23" s="25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2">
        <v>20.0</v>
      </c>
      <c r="B24" s="176" t="s">
        <v>2611</v>
      </c>
      <c r="C24" s="177" t="s">
        <v>2637</v>
      </c>
      <c r="D24" s="176">
        <v>50070.0</v>
      </c>
      <c r="E24" s="178" t="s">
        <v>1123</v>
      </c>
      <c r="F24" s="18"/>
      <c r="G24" s="37"/>
      <c r="H24" s="144"/>
      <c r="I24" s="26"/>
      <c r="J24" s="145"/>
      <c r="K24" s="33">
        <v>600.0</v>
      </c>
      <c r="L24" s="140"/>
      <c r="M24" s="146"/>
      <c r="N24" s="179">
        <v>600.0</v>
      </c>
      <c r="O24" s="24">
        <f t="shared" si="1"/>
        <v>0</v>
      </c>
      <c r="P24" s="25"/>
      <c r="Q24" s="25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2">
        <v>21.0</v>
      </c>
      <c r="B25" s="176" t="s">
        <v>2611</v>
      </c>
      <c r="C25" s="177" t="s">
        <v>2638</v>
      </c>
      <c r="D25" s="176">
        <v>60645.0</v>
      </c>
      <c r="E25" s="178" t="s">
        <v>2003</v>
      </c>
      <c r="F25" s="18"/>
      <c r="G25" s="37"/>
      <c r="H25" s="144"/>
      <c r="I25" s="29">
        <v>500.0</v>
      </c>
      <c r="J25" s="145"/>
      <c r="K25" s="33"/>
      <c r="L25" s="140"/>
      <c r="M25" s="146"/>
      <c r="N25" s="179">
        <v>500.0</v>
      </c>
      <c r="O25" s="24">
        <f t="shared" si="1"/>
        <v>0</v>
      </c>
      <c r="P25" s="25"/>
      <c r="Q25" s="25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2">
        <v>22.0</v>
      </c>
      <c r="B26" s="176" t="s">
        <v>2611</v>
      </c>
      <c r="C26" s="177" t="s">
        <v>2639</v>
      </c>
      <c r="D26" s="176">
        <v>22332.0</v>
      </c>
      <c r="E26" s="178" t="s">
        <v>179</v>
      </c>
      <c r="F26" s="18"/>
      <c r="G26" s="37"/>
      <c r="H26" s="144"/>
      <c r="I26" s="29">
        <v>3900.0</v>
      </c>
      <c r="J26" s="145"/>
      <c r="K26" s="33"/>
      <c r="L26" s="140"/>
      <c r="M26" s="146"/>
      <c r="N26" s="179">
        <v>3900.0</v>
      </c>
      <c r="O26" s="24">
        <f t="shared" si="1"/>
        <v>0</v>
      </c>
      <c r="P26" s="25"/>
      <c r="Q26" s="25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2">
        <v>23.0</v>
      </c>
      <c r="B27" s="176" t="s">
        <v>2611</v>
      </c>
      <c r="C27" s="177" t="s">
        <v>2640</v>
      </c>
      <c r="D27" s="176">
        <v>30855.0</v>
      </c>
      <c r="E27" s="178" t="s">
        <v>406</v>
      </c>
      <c r="F27" s="18"/>
      <c r="G27" s="37"/>
      <c r="H27" s="144"/>
      <c r="I27" s="29"/>
      <c r="J27" s="145">
        <v>5150.0</v>
      </c>
      <c r="K27" s="33"/>
      <c r="L27" s="140"/>
      <c r="M27" s="146"/>
      <c r="N27" s="179">
        <v>5150.0</v>
      </c>
      <c r="O27" s="24">
        <f t="shared" si="1"/>
        <v>0</v>
      </c>
      <c r="P27" s="25"/>
      <c r="Q27" s="25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2">
        <v>24.0</v>
      </c>
      <c r="B28" s="176" t="s">
        <v>2611</v>
      </c>
      <c r="C28" s="177" t="s">
        <v>2641</v>
      </c>
      <c r="D28" s="176">
        <v>64658.0</v>
      </c>
      <c r="E28" s="178" t="s">
        <v>2642</v>
      </c>
      <c r="F28" s="18"/>
      <c r="G28" s="37"/>
      <c r="H28" s="144"/>
      <c r="I28" s="29"/>
      <c r="J28" s="145">
        <v>500.0</v>
      </c>
      <c r="K28" s="33"/>
      <c r="L28" s="140"/>
      <c r="M28" s="146"/>
      <c r="N28" s="179">
        <v>500.0</v>
      </c>
      <c r="O28" s="24">
        <f t="shared" si="1"/>
        <v>0</v>
      </c>
      <c r="P28" s="25"/>
      <c r="Q28" s="25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2">
        <v>25.0</v>
      </c>
      <c r="B29" s="176" t="s">
        <v>2611</v>
      </c>
      <c r="C29" s="177" t="s">
        <v>2643</v>
      </c>
      <c r="D29" s="176">
        <v>64662.0</v>
      </c>
      <c r="E29" s="178" t="s">
        <v>2644</v>
      </c>
      <c r="F29" s="18"/>
      <c r="G29" s="37"/>
      <c r="H29" s="144"/>
      <c r="I29" s="29"/>
      <c r="J29" s="145">
        <v>500.0</v>
      </c>
      <c r="K29" s="33"/>
      <c r="L29" s="140"/>
      <c r="M29" s="146"/>
      <c r="N29" s="179">
        <v>500.0</v>
      </c>
      <c r="O29" s="24">
        <f t="shared" si="1"/>
        <v>0</v>
      </c>
      <c r="P29" s="25"/>
      <c r="Q29" s="25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2">
        <v>26.0</v>
      </c>
      <c r="B30" s="176" t="s">
        <v>2611</v>
      </c>
      <c r="C30" s="177" t="s">
        <v>2645</v>
      </c>
      <c r="D30" s="176">
        <v>64759.0</v>
      </c>
      <c r="E30" s="178" t="s">
        <v>2646</v>
      </c>
      <c r="F30" s="18"/>
      <c r="G30" s="37"/>
      <c r="H30" s="144"/>
      <c r="I30" s="29"/>
      <c r="J30" s="145">
        <v>500.0</v>
      </c>
      <c r="K30" s="33"/>
      <c r="L30" s="140"/>
      <c r="M30" s="146"/>
      <c r="N30" s="179">
        <v>500.0</v>
      </c>
      <c r="O30" s="24">
        <f t="shared" si="1"/>
        <v>0</v>
      </c>
      <c r="P30" s="25"/>
      <c r="Q30" s="25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2">
        <v>27.0</v>
      </c>
      <c r="B31" s="176" t="s">
        <v>2611</v>
      </c>
      <c r="C31" s="177" t="s">
        <v>2647</v>
      </c>
      <c r="D31" s="176">
        <v>63149.0</v>
      </c>
      <c r="E31" s="178" t="s">
        <v>2648</v>
      </c>
      <c r="F31" s="32"/>
      <c r="G31" s="37"/>
      <c r="H31" s="144"/>
      <c r="I31" s="29">
        <v>1600.0</v>
      </c>
      <c r="J31" s="145"/>
      <c r="K31" s="33"/>
      <c r="L31" s="140"/>
      <c r="M31" s="146"/>
      <c r="N31" s="179">
        <v>1600.0</v>
      </c>
      <c r="O31" s="24">
        <f t="shared" si="1"/>
        <v>0</v>
      </c>
      <c r="P31" s="25"/>
      <c r="Q31" s="2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2">
        <v>28.0</v>
      </c>
      <c r="B32" s="176" t="s">
        <v>2611</v>
      </c>
      <c r="C32" s="177" t="s">
        <v>2649</v>
      </c>
      <c r="D32" s="176">
        <v>22332.0</v>
      </c>
      <c r="E32" s="178" t="s">
        <v>179</v>
      </c>
      <c r="F32" s="18"/>
      <c r="G32" s="37"/>
      <c r="H32" s="144"/>
      <c r="I32" s="29">
        <v>2650.0</v>
      </c>
      <c r="J32" s="145"/>
      <c r="K32" s="33"/>
      <c r="L32" s="140"/>
      <c r="M32" s="146"/>
      <c r="N32" s="179">
        <v>2650.0</v>
      </c>
      <c r="O32" s="24">
        <f t="shared" si="1"/>
        <v>0</v>
      </c>
      <c r="P32" s="25"/>
      <c r="Q32" s="2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2">
        <v>29.0</v>
      </c>
      <c r="B33" s="176" t="s">
        <v>2611</v>
      </c>
      <c r="C33" s="177" t="s">
        <v>2650</v>
      </c>
      <c r="D33" s="176">
        <v>55562.0</v>
      </c>
      <c r="E33" s="178" t="s">
        <v>2651</v>
      </c>
      <c r="F33" s="32"/>
      <c r="G33" s="37"/>
      <c r="H33" s="144"/>
      <c r="I33" s="29">
        <v>5000.0</v>
      </c>
      <c r="J33" s="145"/>
      <c r="K33" s="33"/>
      <c r="L33" s="140"/>
      <c r="M33" s="146"/>
      <c r="N33" s="179">
        <v>5000.0</v>
      </c>
      <c r="O33" s="24">
        <f t="shared" si="1"/>
        <v>0</v>
      </c>
      <c r="P33" s="25"/>
      <c r="Q33" s="2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2">
        <v>30.0</v>
      </c>
      <c r="B34" s="176" t="s">
        <v>2611</v>
      </c>
      <c r="C34" s="177" t="s">
        <v>2652</v>
      </c>
      <c r="D34" s="176">
        <v>55562.0</v>
      </c>
      <c r="E34" s="178" t="s">
        <v>2651</v>
      </c>
      <c r="F34" s="32"/>
      <c r="G34" s="37"/>
      <c r="H34" s="144"/>
      <c r="I34" s="29">
        <v>5000.0</v>
      </c>
      <c r="J34" s="145"/>
      <c r="K34" s="33"/>
      <c r="L34" s="140"/>
      <c r="M34" s="146"/>
      <c r="N34" s="179">
        <v>5000.0</v>
      </c>
      <c r="O34" s="24">
        <f t="shared" si="1"/>
        <v>0</v>
      </c>
      <c r="P34" s="25"/>
      <c r="Q34" s="25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2">
        <v>31.0</v>
      </c>
      <c r="B35" s="176" t="s">
        <v>2611</v>
      </c>
      <c r="C35" s="177" t="s">
        <v>2653</v>
      </c>
      <c r="D35" s="176">
        <v>30895.0</v>
      </c>
      <c r="E35" s="178" t="s">
        <v>647</v>
      </c>
      <c r="F35" s="18"/>
      <c r="G35" s="37"/>
      <c r="H35" s="144"/>
      <c r="I35" s="29"/>
      <c r="J35" s="145">
        <v>3600.0</v>
      </c>
      <c r="K35" s="33"/>
      <c r="L35" s="140"/>
      <c r="M35" s="146"/>
      <c r="N35" s="179">
        <v>3600.0</v>
      </c>
      <c r="O35" s="24">
        <f t="shared" si="1"/>
        <v>0</v>
      </c>
      <c r="P35" s="25"/>
      <c r="Q35" s="25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2">
        <v>32.0</v>
      </c>
      <c r="B36" s="176" t="s">
        <v>2611</v>
      </c>
      <c r="C36" s="177" t="s">
        <v>2654</v>
      </c>
      <c r="D36" s="176">
        <v>50222.0</v>
      </c>
      <c r="E36" s="178" t="s">
        <v>239</v>
      </c>
      <c r="F36" s="32"/>
      <c r="G36" s="37"/>
      <c r="H36" s="144"/>
      <c r="I36" s="29">
        <v>5000.0</v>
      </c>
      <c r="J36" s="145"/>
      <c r="K36" s="33"/>
      <c r="L36" s="140"/>
      <c r="M36" s="146"/>
      <c r="N36" s="179">
        <v>5000.0</v>
      </c>
      <c r="O36" s="24">
        <f t="shared" si="1"/>
        <v>0</v>
      </c>
      <c r="P36" s="25"/>
      <c r="Q36" s="25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2">
        <v>33.0</v>
      </c>
      <c r="B37" s="176" t="s">
        <v>2611</v>
      </c>
      <c r="C37" s="177" t="s">
        <v>2655</v>
      </c>
      <c r="D37" s="176">
        <v>21818.0</v>
      </c>
      <c r="E37" s="178" t="s">
        <v>22</v>
      </c>
      <c r="F37" s="18"/>
      <c r="G37" s="37"/>
      <c r="H37" s="144"/>
      <c r="I37" s="29">
        <v>8900.0</v>
      </c>
      <c r="J37" s="145"/>
      <c r="K37" s="33"/>
      <c r="L37" s="140"/>
      <c r="M37" s="146"/>
      <c r="N37" s="179">
        <v>8900.0</v>
      </c>
      <c r="O37" s="24">
        <f t="shared" si="1"/>
        <v>0</v>
      </c>
      <c r="P37" s="25"/>
      <c r="Q37" s="25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2">
        <v>34.0</v>
      </c>
      <c r="B38" s="176" t="s">
        <v>2611</v>
      </c>
      <c r="C38" s="177" t="s">
        <v>2656</v>
      </c>
      <c r="D38" s="176">
        <v>64470.0</v>
      </c>
      <c r="E38" s="178" t="s">
        <v>1916</v>
      </c>
      <c r="F38" s="18"/>
      <c r="G38" s="37"/>
      <c r="H38" s="144"/>
      <c r="I38" s="26"/>
      <c r="J38" s="145"/>
      <c r="K38" s="33">
        <v>3691.0</v>
      </c>
      <c r="L38" s="140"/>
      <c r="M38" s="146"/>
      <c r="N38" s="179">
        <v>3691.0</v>
      </c>
      <c r="O38" s="24">
        <f t="shared" si="1"/>
        <v>0</v>
      </c>
      <c r="P38" s="25"/>
      <c r="Q38" s="25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2">
        <v>35.0</v>
      </c>
      <c r="B39" s="176" t="s">
        <v>2611</v>
      </c>
      <c r="C39" s="177" t="s">
        <v>2657</v>
      </c>
      <c r="D39" s="176">
        <v>59076.0</v>
      </c>
      <c r="E39" s="178" t="s">
        <v>1910</v>
      </c>
      <c r="F39" s="18"/>
      <c r="G39" s="37"/>
      <c r="H39" s="144"/>
      <c r="I39" s="26"/>
      <c r="J39" s="145"/>
      <c r="K39" s="33">
        <v>8996.0</v>
      </c>
      <c r="L39" s="140"/>
      <c r="M39" s="146"/>
      <c r="N39" s="179">
        <v>8996.0</v>
      </c>
      <c r="O39" s="24">
        <f t="shared" si="1"/>
        <v>0</v>
      </c>
      <c r="P39" s="25"/>
      <c r="Q39" s="25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2">
        <v>36.0</v>
      </c>
      <c r="B40" s="176" t="s">
        <v>2611</v>
      </c>
      <c r="C40" s="177" t="s">
        <v>2658</v>
      </c>
      <c r="D40" s="176">
        <v>51660.0</v>
      </c>
      <c r="E40" s="178" t="s">
        <v>2659</v>
      </c>
      <c r="F40" s="18"/>
      <c r="G40" s="37"/>
      <c r="H40" s="144"/>
      <c r="I40" s="29">
        <v>3600.0</v>
      </c>
      <c r="J40" s="145"/>
      <c r="K40" s="33"/>
      <c r="L40" s="140"/>
      <c r="M40" s="146"/>
      <c r="N40" s="179">
        <v>3600.0</v>
      </c>
      <c r="O40" s="24">
        <f t="shared" si="1"/>
        <v>0</v>
      </c>
      <c r="P40" s="25"/>
      <c r="Q40" s="25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2">
        <v>37.0</v>
      </c>
      <c r="B41" s="176" t="s">
        <v>2611</v>
      </c>
      <c r="C41" s="177" t="s">
        <v>2660</v>
      </c>
      <c r="D41" s="176">
        <v>52686.0</v>
      </c>
      <c r="E41" s="178" t="s">
        <v>440</v>
      </c>
      <c r="F41" s="32"/>
      <c r="G41" s="37"/>
      <c r="H41" s="144"/>
      <c r="I41" s="29">
        <v>350.0</v>
      </c>
      <c r="J41" s="145"/>
      <c r="K41" s="33"/>
      <c r="L41" s="140"/>
      <c r="M41" s="146"/>
      <c r="N41" s="179">
        <v>350.0</v>
      </c>
      <c r="O41" s="24">
        <f t="shared" si="1"/>
        <v>0</v>
      </c>
      <c r="P41" s="25"/>
      <c r="Q41" s="25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2">
        <v>38.0</v>
      </c>
      <c r="B42" s="176" t="s">
        <v>2611</v>
      </c>
      <c r="C42" s="177" t="s">
        <v>2661</v>
      </c>
      <c r="D42" s="176">
        <v>22332.0</v>
      </c>
      <c r="E42" s="178" t="s">
        <v>179</v>
      </c>
      <c r="F42" s="18"/>
      <c r="G42" s="37"/>
      <c r="H42" s="144"/>
      <c r="I42" s="29">
        <v>1140.0</v>
      </c>
      <c r="J42" s="145"/>
      <c r="K42" s="33"/>
      <c r="L42" s="140"/>
      <c r="M42" s="146"/>
      <c r="N42" s="179">
        <v>1140.0</v>
      </c>
      <c r="O42" s="24">
        <f t="shared" si="1"/>
        <v>0</v>
      </c>
      <c r="P42" s="25"/>
      <c r="Q42" s="25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2">
        <v>39.0</v>
      </c>
      <c r="B43" s="176" t="s">
        <v>2611</v>
      </c>
      <c r="C43" s="177" t="s">
        <v>2662</v>
      </c>
      <c r="D43" s="176">
        <v>60645.0</v>
      </c>
      <c r="E43" s="178" t="s">
        <v>2003</v>
      </c>
      <c r="F43" s="18"/>
      <c r="G43" s="37"/>
      <c r="H43" s="144"/>
      <c r="I43" s="29">
        <v>300.0</v>
      </c>
      <c r="J43" s="145"/>
      <c r="K43" s="33"/>
      <c r="L43" s="140"/>
      <c r="M43" s="146"/>
      <c r="N43" s="179">
        <v>300.0</v>
      </c>
      <c r="O43" s="24">
        <f t="shared" si="1"/>
        <v>0</v>
      </c>
      <c r="P43" s="25"/>
      <c r="Q43" s="25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2">
        <v>40.0</v>
      </c>
      <c r="B44" s="176" t="s">
        <v>2611</v>
      </c>
      <c r="C44" s="177" t="s">
        <v>2663</v>
      </c>
      <c r="D44" s="176">
        <v>28414.0</v>
      </c>
      <c r="E44" s="178" t="s">
        <v>2664</v>
      </c>
      <c r="F44" s="18"/>
      <c r="G44" s="37"/>
      <c r="H44" s="144"/>
      <c r="I44" s="29">
        <v>8000.0</v>
      </c>
      <c r="J44" s="145"/>
      <c r="K44" s="33"/>
      <c r="L44" s="140"/>
      <c r="M44" s="146"/>
      <c r="N44" s="179">
        <v>8000.0</v>
      </c>
      <c r="O44" s="24">
        <f t="shared" si="1"/>
        <v>0</v>
      </c>
      <c r="P44" s="25"/>
      <c r="Q44" s="25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2">
        <v>41.0</v>
      </c>
      <c r="B45" s="176" t="s">
        <v>2611</v>
      </c>
      <c r="C45" s="177" t="s">
        <v>2665</v>
      </c>
      <c r="D45" s="176">
        <v>50173.0</v>
      </c>
      <c r="E45" s="178" t="s">
        <v>151</v>
      </c>
      <c r="F45" s="32"/>
      <c r="G45" s="37"/>
      <c r="H45" s="144"/>
      <c r="I45" s="26"/>
      <c r="J45" s="145">
        <v>1250.0</v>
      </c>
      <c r="K45" s="33"/>
      <c r="L45" s="140"/>
      <c r="M45" s="146"/>
      <c r="N45" s="179">
        <v>1250.0</v>
      </c>
      <c r="O45" s="24">
        <f t="shared" si="1"/>
        <v>0</v>
      </c>
      <c r="P45" s="25"/>
      <c r="Q45" s="25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2">
        <v>42.0</v>
      </c>
      <c r="B46" s="176" t="s">
        <v>2611</v>
      </c>
      <c r="C46" s="177" t="s">
        <v>2666</v>
      </c>
      <c r="D46" s="176">
        <v>55971.0</v>
      </c>
      <c r="E46" s="178" t="s">
        <v>2667</v>
      </c>
      <c r="F46" s="18"/>
      <c r="G46" s="37"/>
      <c r="H46" s="144"/>
      <c r="I46" s="26"/>
      <c r="J46" s="145">
        <v>10000.0</v>
      </c>
      <c r="K46" s="33"/>
      <c r="L46" s="140"/>
      <c r="M46" s="146"/>
      <c r="N46" s="179">
        <v>10000.0</v>
      </c>
      <c r="O46" s="24">
        <f t="shared" si="1"/>
        <v>0</v>
      </c>
      <c r="P46" s="25"/>
      <c r="Q46" s="25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2">
        <v>43.0</v>
      </c>
      <c r="B47" s="176" t="s">
        <v>2611</v>
      </c>
      <c r="C47" s="177" t="s">
        <v>2668</v>
      </c>
      <c r="D47" s="176">
        <v>10006.0</v>
      </c>
      <c r="E47" s="178" t="s">
        <v>43</v>
      </c>
      <c r="F47" s="32">
        <v>1400.0</v>
      </c>
      <c r="G47" s="37"/>
      <c r="H47" s="144"/>
      <c r="I47" s="26"/>
      <c r="J47" s="145"/>
      <c r="K47" s="33"/>
      <c r="L47" s="140"/>
      <c r="M47" s="146"/>
      <c r="N47" s="179">
        <v>1400.0</v>
      </c>
      <c r="O47" s="24">
        <f t="shared" si="1"/>
        <v>0</v>
      </c>
      <c r="P47" s="25"/>
      <c r="Q47" s="25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12">
        <v>44.0</v>
      </c>
      <c r="B48" s="176" t="s">
        <v>2611</v>
      </c>
      <c r="C48" s="177" t="s">
        <v>2669</v>
      </c>
      <c r="D48" s="176">
        <v>38592.0</v>
      </c>
      <c r="E48" s="178" t="s">
        <v>2511</v>
      </c>
      <c r="F48" s="18"/>
      <c r="G48" s="37"/>
      <c r="H48" s="144"/>
      <c r="I48" s="29"/>
      <c r="J48" s="145"/>
      <c r="K48" s="33">
        <v>48590.0</v>
      </c>
      <c r="L48" s="140"/>
      <c r="M48" s="146"/>
      <c r="N48" s="179">
        <v>48590.0</v>
      </c>
      <c r="O48" s="24">
        <f t="shared" si="1"/>
        <v>0</v>
      </c>
      <c r="P48" s="25"/>
      <c r="Q48" s="25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2">
        <v>45.0</v>
      </c>
      <c r="B49" s="176" t="s">
        <v>2611</v>
      </c>
      <c r="C49" s="177" t="s">
        <v>2670</v>
      </c>
      <c r="D49" s="176">
        <v>54099.0</v>
      </c>
      <c r="E49" s="178" t="s">
        <v>2042</v>
      </c>
      <c r="F49" s="18"/>
      <c r="G49" s="37"/>
      <c r="H49" s="144"/>
      <c r="I49" s="29">
        <v>37500.0</v>
      </c>
      <c r="J49" s="145"/>
      <c r="K49" s="33"/>
      <c r="L49" s="140"/>
      <c r="M49" s="146"/>
      <c r="N49" s="179">
        <v>37500.0</v>
      </c>
      <c r="O49" s="24">
        <f t="shared" si="1"/>
        <v>0</v>
      </c>
      <c r="P49" s="25"/>
      <c r="Q49" s="25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12">
        <v>46.0</v>
      </c>
      <c r="B50" s="176" t="s">
        <v>2611</v>
      </c>
      <c r="C50" s="177" t="s">
        <v>2671</v>
      </c>
      <c r="D50" s="176">
        <v>55146.0</v>
      </c>
      <c r="E50" s="178" t="s">
        <v>2672</v>
      </c>
      <c r="F50" s="18"/>
      <c r="G50" s="37"/>
      <c r="H50" s="144"/>
      <c r="I50" s="29"/>
      <c r="J50" s="145">
        <v>3600.0</v>
      </c>
      <c r="K50" s="33"/>
      <c r="L50" s="140"/>
      <c r="M50" s="146"/>
      <c r="N50" s="179">
        <v>3600.0</v>
      </c>
      <c r="O50" s="24">
        <f t="shared" si="1"/>
        <v>0</v>
      </c>
      <c r="P50" s="25"/>
      <c r="Q50" s="25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12">
        <v>47.0</v>
      </c>
      <c r="B51" s="176" t="s">
        <v>2611</v>
      </c>
      <c r="C51" s="177" t="s">
        <v>2673</v>
      </c>
      <c r="D51" s="176">
        <v>34851.0</v>
      </c>
      <c r="E51" s="178" t="s">
        <v>583</v>
      </c>
      <c r="F51" s="18"/>
      <c r="G51" s="37"/>
      <c r="H51" s="169"/>
      <c r="I51" s="29"/>
      <c r="J51" s="145">
        <v>5000.0</v>
      </c>
      <c r="K51" s="33"/>
      <c r="L51" s="140"/>
      <c r="M51" s="146"/>
      <c r="N51" s="179">
        <v>5000.0</v>
      </c>
      <c r="O51" s="24">
        <f t="shared" si="1"/>
        <v>0</v>
      </c>
      <c r="P51" s="25"/>
      <c r="Q51" s="25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12">
        <v>48.0</v>
      </c>
      <c r="B52" s="176" t="s">
        <v>2611</v>
      </c>
      <c r="C52" s="177" t="s">
        <v>2674</v>
      </c>
      <c r="D52" s="176">
        <v>54175.0</v>
      </c>
      <c r="E52" s="178" t="s">
        <v>2675</v>
      </c>
      <c r="F52" s="18"/>
      <c r="G52" s="37"/>
      <c r="H52" s="169"/>
      <c r="I52" s="29"/>
      <c r="J52" s="145">
        <v>1400.0</v>
      </c>
      <c r="K52" s="33"/>
      <c r="L52" s="140"/>
      <c r="M52" s="146"/>
      <c r="N52" s="179">
        <v>1400.0</v>
      </c>
      <c r="O52" s="24">
        <f t="shared" si="1"/>
        <v>0</v>
      </c>
      <c r="P52" s="25"/>
      <c r="Q52" s="25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12">
        <v>49.0</v>
      </c>
      <c r="B53" s="176" t="s">
        <v>2611</v>
      </c>
      <c r="C53" s="177" t="s">
        <v>2676</v>
      </c>
      <c r="D53" s="176">
        <v>50136.0</v>
      </c>
      <c r="E53" s="178" t="s">
        <v>2677</v>
      </c>
      <c r="F53" s="18"/>
      <c r="G53" s="37"/>
      <c r="H53" s="169"/>
      <c r="I53" s="29">
        <v>3700.0</v>
      </c>
      <c r="J53" s="145"/>
      <c r="K53" s="33"/>
      <c r="L53" s="140"/>
      <c r="M53" s="146"/>
      <c r="N53" s="179">
        <v>3700.0</v>
      </c>
      <c r="O53" s="24">
        <f t="shared" si="1"/>
        <v>0</v>
      </c>
      <c r="P53" s="25"/>
      <c r="Q53" s="25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12">
        <v>51.0</v>
      </c>
      <c r="B54" s="176" t="s">
        <v>2611</v>
      </c>
      <c r="C54" s="177" t="s">
        <v>2678</v>
      </c>
      <c r="D54" s="176">
        <v>43349.0</v>
      </c>
      <c r="E54" s="178" t="s">
        <v>573</v>
      </c>
      <c r="F54" s="32">
        <v>5000.0</v>
      </c>
      <c r="G54" s="37"/>
      <c r="H54" s="169"/>
      <c r="I54" s="29"/>
      <c r="J54" s="145"/>
      <c r="K54" s="33"/>
      <c r="L54" s="140"/>
      <c r="M54" s="146"/>
      <c r="N54" s="179">
        <v>5000.0</v>
      </c>
      <c r="O54" s="24">
        <f t="shared" si="1"/>
        <v>0</v>
      </c>
      <c r="P54" s="25"/>
      <c r="Q54" s="25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12">
        <v>52.0</v>
      </c>
      <c r="B55" s="176" t="s">
        <v>2611</v>
      </c>
      <c r="C55" s="177" t="s">
        <v>2679</v>
      </c>
      <c r="D55" s="176">
        <v>50020.0</v>
      </c>
      <c r="E55" s="178" t="s">
        <v>1307</v>
      </c>
      <c r="F55" s="18"/>
      <c r="G55" s="37"/>
      <c r="H55" s="169"/>
      <c r="I55" s="29">
        <v>2650.0</v>
      </c>
      <c r="J55" s="145"/>
      <c r="K55" s="33"/>
      <c r="L55" s="140"/>
      <c r="M55" s="146"/>
      <c r="N55" s="179">
        <v>2650.0</v>
      </c>
      <c r="O55" s="24">
        <f t="shared" si="1"/>
        <v>0</v>
      </c>
      <c r="P55" s="25"/>
      <c r="Q55" s="25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12">
        <v>53.0</v>
      </c>
      <c r="B56" s="176" t="s">
        <v>2611</v>
      </c>
      <c r="C56" s="177" t="s">
        <v>2680</v>
      </c>
      <c r="D56" s="183">
        <v>40494.0</v>
      </c>
      <c r="E56" s="178" t="s">
        <v>2681</v>
      </c>
      <c r="F56" s="18"/>
      <c r="G56" s="37"/>
      <c r="H56" s="144"/>
      <c r="I56" s="29">
        <v>4350.0</v>
      </c>
      <c r="J56" s="145"/>
      <c r="K56" s="33"/>
      <c r="L56" s="169"/>
      <c r="M56" s="146"/>
      <c r="N56" s="179">
        <v>4350.0</v>
      </c>
      <c r="O56" s="24">
        <f t="shared" si="1"/>
        <v>0</v>
      </c>
      <c r="P56" s="25"/>
      <c r="Q56" s="25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12">
        <v>54.0</v>
      </c>
      <c r="B57" s="176" t="s">
        <v>2518</v>
      </c>
      <c r="C57" s="177" t="s">
        <v>2682</v>
      </c>
      <c r="D57" s="176">
        <v>21828.0</v>
      </c>
      <c r="E57" s="178" t="s">
        <v>700</v>
      </c>
      <c r="F57" s="32"/>
      <c r="G57" s="37"/>
      <c r="H57" s="144"/>
      <c r="I57" s="29"/>
      <c r="J57" s="145"/>
      <c r="K57" s="33">
        <v>4450.0</v>
      </c>
      <c r="L57" s="140"/>
      <c r="M57" s="146"/>
      <c r="N57" s="179">
        <v>4450.0</v>
      </c>
      <c r="O57" s="24">
        <f t="shared" si="1"/>
        <v>0</v>
      </c>
      <c r="P57" s="25"/>
      <c r="Q57" s="25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12">
        <v>55.0</v>
      </c>
      <c r="B58" s="176" t="s">
        <v>2611</v>
      </c>
      <c r="C58" s="176" t="s">
        <v>2683</v>
      </c>
      <c r="D58" s="176">
        <v>58175.0</v>
      </c>
      <c r="E58" s="178" t="s">
        <v>843</v>
      </c>
      <c r="F58" s="147"/>
      <c r="G58" s="160"/>
      <c r="H58" s="160"/>
      <c r="I58" s="150">
        <v>5000.0</v>
      </c>
      <c r="J58" s="151"/>
      <c r="K58" s="152"/>
      <c r="L58" s="153"/>
      <c r="M58" s="154"/>
      <c r="N58" s="180">
        <v>5000.0</v>
      </c>
      <c r="O58" s="24">
        <f t="shared" si="1"/>
        <v>0</v>
      </c>
      <c r="P58" s="25"/>
      <c r="Q58" s="25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12">
        <v>56.0</v>
      </c>
      <c r="B59" s="176" t="s">
        <v>2518</v>
      </c>
      <c r="C59" s="177" t="s">
        <v>2684</v>
      </c>
      <c r="D59" s="176">
        <v>63330.0</v>
      </c>
      <c r="E59" s="178" t="s">
        <v>1831</v>
      </c>
      <c r="F59" s="18"/>
      <c r="G59" s="37"/>
      <c r="H59" s="169"/>
      <c r="I59" s="29"/>
      <c r="J59" s="145"/>
      <c r="K59" s="33"/>
      <c r="L59" s="169">
        <v>3250.0</v>
      </c>
      <c r="M59" s="146"/>
      <c r="N59" s="179">
        <v>3250.0</v>
      </c>
      <c r="O59" s="24">
        <f t="shared" si="1"/>
        <v>0</v>
      </c>
      <c r="P59" s="25"/>
      <c r="Q59" s="25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12">
        <v>57.0</v>
      </c>
      <c r="B60" s="176" t="s">
        <v>2611</v>
      </c>
      <c r="C60" s="177" t="s">
        <v>2685</v>
      </c>
      <c r="D60" s="176">
        <v>51040.0</v>
      </c>
      <c r="E60" s="178" t="s">
        <v>71</v>
      </c>
      <c r="F60" s="18"/>
      <c r="G60" s="37"/>
      <c r="H60" s="169">
        <v>2640.0</v>
      </c>
      <c r="I60" s="29"/>
      <c r="J60" s="145"/>
      <c r="K60" s="33"/>
      <c r="L60" s="169"/>
      <c r="M60" s="146"/>
      <c r="N60" s="184">
        <v>2640.0</v>
      </c>
      <c r="O60" s="24">
        <f t="shared" si="1"/>
        <v>0</v>
      </c>
      <c r="P60" s="25"/>
      <c r="Q60" s="25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12">
        <v>58.0</v>
      </c>
      <c r="B61" s="176" t="s">
        <v>2611</v>
      </c>
      <c r="C61" s="177" t="s">
        <v>2686</v>
      </c>
      <c r="D61" s="176">
        <v>51040.0</v>
      </c>
      <c r="E61" s="178" t="s">
        <v>71</v>
      </c>
      <c r="F61" s="18"/>
      <c r="G61" s="37"/>
      <c r="H61" s="169">
        <v>350.0</v>
      </c>
      <c r="I61" s="29"/>
      <c r="J61" s="145"/>
      <c r="K61" s="33"/>
      <c r="L61" s="169"/>
      <c r="M61" s="146"/>
      <c r="N61" s="184">
        <v>350.0</v>
      </c>
      <c r="O61" s="24">
        <f t="shared" si="1"/>
        <v>0</v>
      </c>
      <c r="P61" s="25"/>
      <c r="Q61" s="25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12">
        <v>59.0</v>
      </c>
      <c r="B62" s="176" t="s">
        <v>2611</v>
      </c>
      <c r="C62" s="177" t="s">
        <v>2687</v>
      </c>
      <c r="D62" s="176">
        <v>31927.0</v>
      </c>
      <c r="E62" s="178" t="s">
        <v>338</v>
      </c>
      <c r="F62" s="18"/>
      <c r="G62" s="37"/>
      <c r="H62" s="144"/>
      <c r="I62" s="29"/>
      <c r="J62" s="145"/>
      <c r="K62" s="33"/>
      <c r="L62" s="169">
        <v>5150.0</v>
      </c>
      <c r="M62" s="146"/>
      <c r="N62" s="179">
        <v>5150.0</v>
      </c>
      <c r="O62" s="24">
        <f t="shared" si="1"/>
        <v>0</v>
      </c>
      <c r="P62" s="25"/>
      <c r="Q62" s="25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2">
        <v>60.0</v>
      </c>
      <c r="B63" s="176" t="s">
        <v>2611</v>
      </c>
      <c r="C63" s="177" t="s">
        <v>2688</v>
      </c>
      <c r="D63" s="176">
        <v>21821.0</v>
      </c>
      <c r="E63" s="178" t="s">
        <v>224</v>
      </c>
      <c r="F63" s="32"/>
      <c r="G63" s="37"/>
      <c r="H63" s="169">
        <v>700.0</v>
      </c>
      <c r="I63" s="29"/>
      <c r="J63" s="145"/>
      <c r="K63" s="33"/>
      <c r="L63" s="140"/>
      <c r="M63" s="146"/>
      <c r="N63" s="179">
        <v>700.0</v>
      </c>
      <c r="O63" s="24">
        <f t="shared" si="1"/>
        <v>0</v>
      </c>
      <c r="P63" s="25"/>
      <c r="Q63" s="25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12">
        <v>61.0</v>
      </c>
      <c r="B64" s="176" t="s">
        <v>2611</v>
      </c>
      <c r="C64" s="177" t="s">
        <v>2689</v>
      </c>
      <c r="D64" s="176">
        <v>50070.0</v>
      </c>
      <c r="E64" s="178" t="s">
        <v>1123</v>
      </c>
      <c r="F64" s="32"/>
      <c r="G64" s="37"/>
      <c r="H64" s="144"/>
      <c r="I64" s="29"/>
      <c r="J64" s="145"/>
      <c r="K64" s="33"/>
      <c r="L64" s="169">
        <v>600.0</v>
      </c>
      <c r="M64" s="146"/>
      <c r="N64" s="179">
        <v>600.0</v>
      </c>
      <c r="O64" s="24">
        <f t="shared" si="1"/>
        <v>0</v>
      </c>
      <c r="P64" s="25"/>
      <c r="Q64" s="25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2">
        <v>62.0</v>
      </c>
      <c r="B65" s="176" t="s">
        <v>2611</v>
      </c>
      <c r="C65" s="177" t="s">
        <v>2690</v>
      </c>
      <c r="D65" s="176">
        <v>49918.0</v>
      </c>
      <c r="E65" s="178" t="s">
        <v>252</v>
      </c>
      <c r="F65" s="18"/>
      <c r="G65" s="37"/>
      <c r="H65" s="169">
        <v>1950.0</v>
      </c>
      <c r="I65" s="29"/>
      <c r="J65" s="145"/>
      <c r="K65" s="33"/>
      <c r="L65" s="140"/>
      <c r="M65" s="146"/>
      <c r="N65" s="179">
        <v>1950.0</v>
      </c>
      <c r="O65" s="24">
        <f t="shared" si="1"/>
        <v>0</v>
      </c>
      <c r="P65" s="25"/>
      <c r="Q65" s="25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21.75" customHeight="1">
      <c r="A66" s="12">
        <v>63.0</v>
      </c>
      <c r="B66" s="176" t="s">
        <v>2611</v>
      </c>
      <c r="C66" s="176" t="s">
        <v>2691</v>
      </c>
      <c r="D66" s="176">
        <v>64756.0</v>
      </c>
      <c r="E66" s="178" t="s">
        <v>2692</v>
      </c>
      <c r="F66" s="147"/>
      <c r="G66" s="160"/>
      <c r="H66" s="155">
        <v>27000.0</v>
      </c>
      <c r="I66" s="174"/>
      <c r="J66" s="151"/>
      <c r="K66" s="152"/>
      <c r="L66" s="153"/>
      <c r="M66" s="154"/>
      <c r="N66" s="180">
        <v>27000.0</v>
      </c>
      <c r="O66" s="24">
        <f t="shared" si="1"/>
        <v>0</v>
      </c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>
      <c r="A67" s="12">
        <v>64.0</v>
      </c>
      <c r="B67" s="176" t="s">
        <v>2611</v>
      </c>
      <c r="C67" s="176" t="s">
        <v>2693</v>
      </c>
      <c r="D67" s="176">
        <v>64757.0</v>
      </c>
      <c r="E67" s="178" t="s">
        <v>2694</v>
      </c>
      <c r="F67" s="147"/>
      <c r="G67" s="160"/>
      <c r="H67" s="155">
        <v>27000.0</v>
      </c>
      <c r="I67" s="150"/>
      <c r="J67" s="151"/>
      <c r="K67" s="152"/>
      <c r="L67" s="153"/>
      <c r="M67" s="154"/>
      <c r="N67" s="180">
        <v>27000.0</v>
      </c>
      <c r="O67" s="24">
        <f t="shared" si="1"/>
        <v>0</v>
      </c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>
      <c r="A68" s="12">
        <v>65.0</v>
      </c>
      <c r="B68" s="176" t="s">
        <v>2611</v>
      </c>
      <c r="C68" s="176" t="s">
        <v>2695</v>
      </c>
      <c r="D68" s="176">
        <v>49918.0</v>
      </c>
      <c r="E68" s="178" t="s">
        <v>252</v>
      </c>
      <c r="F68" s="147"/>
      <c r="G68" s="148"/>
      <c r="H68" s="155">
        <v>400.0</v>
      </c>
      <c r="I68" s="150"/>
      <c r="J68" s="158"/>
      <c r="K68" s="152"/>
      <c r="L68" s="153"/>
      <c r="M68" s="154"/>
      <c r="N68" s="180">
        <v>400.0</v>
      </c>
      <c r="O68" s="24">
        <f t="shared" si="1"/>
        <v>0</v>
      </c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>
      <c r="A69" s="12">
        <v>66.0</v>
      </c>
      <c r="B69" s="176" t="s">
        <v>2611</v>
      </c>
      <c r="C69" s="176" t="s">
        <v>2696</v>
      </c>
      <c r="D69" s="176">
        <v>49918.0</v>
      </c>
      <c r="E69" s="178" t="s">
        <v>252</v>
      </c>
      <c r="F69" s="147"/>
      <c r="G69" s="160"/>
      <c r="H69" s="160">
        <v>1750.0</v>
      </c>
      <c r="I69" s="150"/>
      <c r="J69" s="158"/>
      <c r="K69" s="159"/>
      <c r="L69" s="153"/>
      <c r="M69" s="154"/>
      <c r="N69" s="180">
        <v>1750.0</v>
      </c>
      <c r="O69" s="24">
        <f t="shared" si="1"/>
        <v>0</v>
      </c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>
      <c r="A70" s="12">
        <v>67.0</v>
      </c>
      <c r="B70" s="176" t="s">
        <v>2611</v>
      </c>
      <c r="C70" s="176" t="s">
        <v>2697</v>
      </c>
      <c r="D70" s="176">
        <v>30894.0</v>
      </c>
      <c r="E70" s="178" t="s">
        <v>250</v>
      </c>
      <c r="F70" s="147"/>
      <c r="G70" s="148"/>
      <c r="H70" s="155">
        <v>8100.0</v>
      </c>
      <c r="I70" s="150"/>
      <c r="J70" s="158"/>
      <c r="K70" s="159"/>
      <c r="L70" s="153"/>
      <c r="M70" s="154"/>
      <c r="N70" s="180">
        <v>8100.0</v>
      </c>
      <c r="O70" s="24">
        <f t="shared" si="1"/>
        <v>0</v>
      </c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ht="24.0" customHeight="1">
      <c r="A71" s="12"/>
      <c r="B71" s="176"/>
      <c r="C71" s="176"/>
      <c r="D71" s="176"/>
      <c r="E71" s="178"/>
      <c r="F71" s="147"/>
      <c r="G71" s="160"/>
      <c r="H71" s="160"/>
      <c r="I71" s="150"/>
      <c r="J71" s="151"/>
      <c r="K71" s="152"/>
      <c r="L71" s="153"/>
      <c r="M71" s="154"/>
      <c r="N71" s="180"/>
      <c r="O71" s="24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ht="24.0" customHeight="1">
      <c r="A72" s="12"/>
      <c r="B72" s="176"/>
      <c r="C72" s="176"/>
      <c r="D72" s="176"/>
      <c r="E72" s="178"/>
      <c r="F72" s="147"/>
      <c r="G72" s="160"/>
      <c r="H72" s="160"/>
      <c r="I72" s="150"/>
      <c r="J72" s="151"/>
      <c r="K72" s="152"/>
      <c r="L72" s="153"/>
      <c r="M72" s="154"/>
      <c r="N72" s="180"/>
      <c r="O72" s="24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ht="28.5" customHeight="1">
      <c r="A73" s="12"/>
      <c r="B73" s="127"/>
      <c r="C73" s="127"/>
      <c r="D73" s="127"/>
      <c r="E73" s="128"/>
      <c r="F73" s="147">
        <f t="shared" ref="F73:O73" si="2">SUM(F5:F72)</f>
        <v>6400</v>
      </c>
      <c r="G73" s="162">
        <f t="shared" si="2"/>
        <v>0</v>
      </c>
      <c r="H73" s="153">
        <f t="shared" si="2"/>
        <v>69890</v>
      </c>
      <c r="I73" s="157">
        <f t="shared" si="2"/>
        <v>226850</v>
      </c>
      <c r="J73" s="151">
        <f t="shared" si="2"/>
        <v>31500</v>
      </c>
      <c r="K73" s="152">
        <f t="shared" si="2"/>
        <v>75927</v>
      </c>
      <c r="L73" s="153">
        <f t="shared" si="2"/>
        <v>9000</v>
      </c>
      <c r="M73" s="154">
        <f t="shared" si="2"/>
        <v>0</v>
      </c>
      <c r="N73" s="181">
        <f t="shared" si="2"/>
        <v>419567</v>
      </c>
      <c r="O73" s="182">
        <f t="shared" si="2"/>
        <v>0</v>
      </c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</row>
    <row r="74">
      <c r="A74" s="85"/>
      <c r="B74" s="106"/>
      <c r="C74" s="106"/>
      <c r="D74" s="106"/>
      <c r="E74" s="85"/>
      <c r="F74" s="137">
        <f>F73+G73+H73+I73+J73+K73+L73+M73</f>
        <v>419567</v>
      </c>
      <c r="G74" s="2"/>
      <c r="H74" s="2"/>
      <c r="I74" s="2"/>
      <c r="J74" s="2"/>
      <c r="K74" s="2"/>
      <c r="L74" s="3"/>
      <c r="M74" s="113"/>
      <c r="N74" s="105"/>
      <c r="O74" s="87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>
      <c r="A75" s="88"/>
      <c r="C75" s="106"/>
      <c r="D75" s="106"/>
      <c r="E75" s="85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C76" s="107"/>
      <c r="D76" s="90" t="s">
        <v>260</v>
      </c>
      <c r="E76" s="57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C77" s="8"/>
      <c r="D77" s="58"/>
      <c r="E77" s="59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C78" s="9"/>
      <c r="D78" s="60"/>
      <c r="E78" s="61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C79" s="108"/>
      <c r="D79" s="108"/>
      <c r="E79" s="4"/>
      <c r="F79" s="4" t="s">
        <v>261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108"/>
      <c r="C80" s="108"/>
      <c r="D80" s="10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33.75" customHeight="1">
      <c r="A81" s="4"/>
      <c r="B81" s="108"/>
      <c r="C81" s="108"/>
      <c r="D81" s="10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108"/>
      <c r="C82" s="108"/>
      <c r="D82" s="10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108"/>
      <c r="C83" s="108"/>
      <c r="D83" s="10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108"/>
      <c r="C84" s="108"/>
      <c r="D84" s="10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108"/>
      <c r="C85" s="108"/>
      <c r="D85" s="10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108"/>
      <c r="C86" s="108"/>
      <c r="D86" s="10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108"/>
      <c r="C87" s="108"/>
      <c r="D87" s="10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108"/>
      <c r="C88" s="108"/>
      <c r="D88" s="10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108"/>
      <c r="C89" s="108"/>
      <c r="D89" s="10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108"/>
      <c r="C90" s="108"/>
      <c r="D90" s="10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108"/>
      <c r="C91" s="108"/>
      <c r="D91" s="10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108"/>
      <c r="C92" s="108"/>
      <c r="D92" s="10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108"/>
      <c r="C93" s="108"/>
      <c r="D93" s="10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108"/>
      <c r="C94" s="108"/>
      <c r="D94" s="10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108"/>
      <c r="C95" s="108"/>
      <c r="D95" s="10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108"/>
      <c r="C96" s="108"/>
      <c r="D96" s="10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108"/>
      <c r="C97" s="108"/>
      <c r="D97" s="10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108"/>
      <c r="C98" s="108"/>
      <c r="D98" s="10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108"/>
      <c r="C99" s="108"/>
      <c r="D99" s="10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108"/>
      <c r="C100" s="108"/>
      <c r="D100" s="10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108"/>
      <c r="C101" s="108"/>
      <c r="D101" s="10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108"/>
      <c r="C102" s="108"/>
      <c r="D102" s="10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108"/>
      <c r="C103" s="108"/>
      <c r="D103" s="10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108"/>
      <c r="C104" s="108"/>
      <c r="D104" s="10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108"/>
      <c r="C105" s="108"/>
      <c r="D105" s="10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108"/>
      <c r="C106" s="108"/>
      <c r="D106" s="10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108"/>
      <c r="C107" s="108"/>
      <c r="D107" s="10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108"/>
      <c r="C108" s="108"/>
      <c r="D108" s="10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108"/>
      <c r="C109" s="108"/>
      <c r="D109" s="10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108"/>
      <c r="C110" s="108"/>
      <c r="D110" s="10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108"/>
      <c r="C111" s="108"/>
      <c r="D111" s="10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108"/>
      <c r="C112" s="108"/>
      <c r="D112" s="10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108"/>
      <c r="C113" s="108"/>
      <c r="D113" s="10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108"/>
      <c r="C114" s="108"/>
      <c r="D114" s="10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108"/>
      <c r="C115" s="108"/>
      <c r="D115" s="10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108"/>
      <c r="C116" s="108"/>
      <c r="D116" s="10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108"/>
      <c r="C117" s="108"/>
      <c r="D117" s="10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108"/>
      <c r="C118" s="108"/>
      <c r="D118" s="10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108"/>
      <c r="C119" s="108"/>
      <c r="D119" s="10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108"/>
      <c r="C120" s="108"/>
      <c r="D120" s="10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108"/>
      <c r="C121" s="108"/>
      <c r="D121" s="10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108"/>
      <c r="C122" s="108"/>
      <c r="D122" s="10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108"/>
      <c r="C123" s="108"/>
      <c r="D123" s="10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108"/>
      <c r="C124" s="108"/>
      <c r="D124" s="10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108"/>
      <c r="C125" s="108"/>
      <c r="D125" s="10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108"/>
      <c r="C126" s="108"/>
      <c r="D126" s="10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108"/>
      <c r="C127" s="108"/>
      <c r="D127" s="10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108"/>
      <c r="C128" s="108"/>
      <c r="D128" s="10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108"/>
      <c r="C129" s="108"/>
      <c r="D129" s="10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108"/>
      <c r="C130" s="108"/>
      <c r="D130" s="10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108"/>
      <c r="C131" s="108"/>
      <c r="D131" s="10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108"/>
      <c r="C132" s="108"/>
      <c r="D132" s="10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108"/>
      <c r="C133" s="108"/>
      <c r="D133" s="10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108"/>
      <c r="C134" s="108"/>
      <c r="D134" s="10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108"/>
      <c r="C135" s="108"/>
      <c r="D135" s="10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108"/>
      <c r="C136" s="108"/>
      <c r="D136" s="10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108"/>
      <c r="C137" s="108"/>
      <c r="D137" s="10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108"/>
      <c r="C138" s="108"/>
      <c r="D138" s="10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108"/>
      <c r="C139" s="108"/>
      <c r="D139" s="10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108"/>
      <c r="C140" s="108"/>
      <c r="D140" s="10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108"/>
      <c r="C141" s="108"/>
      <c r="D141" s="10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108"/>
      <c r="C142" s="108"/>
      <c r="D142" s="10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108"/>
      <c r="C143" s="108"/>
      <c r="D143" s="10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108"/>
      <c r="C144" s="108"/>
      <c r="D144" s="10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108"/>
      <c r="C145" s="108"/>
      <c r="D145" s="10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108"/>
      <c r="C146" s="108"/>
      <c r="D146" s="10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108"/>
      <c r="C147" s="108"/>
      <c r="D147" s="10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108"/>
      <c r="C148" s="108"/>
      <c r="D148" s="10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108"/>
      <c r="C149" s="108"/>
      <c r="D149" s="10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108"/>
      <c r="C150" s="108"/>
      <c r="D150" s="10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108"/>
      <c r="C151" s="108"/>
      <c r="D151" s="10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108"/>
      <c r="C152" s="108"/>
      <c r="D152" s="10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108"/>
      <c r="C153" s="108"/>
      <c r="D153" s="10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108"/>
      <c r="C154" s="108"/>
      <c r="D154" s="10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108"/>
      <c r="C155" s="108"/>
      <c r="D155" s="10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108"/>
      <c r="C156" s="108"/>
      <c r="D156" s="10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108"/>
      <c r="C157" s="108"/>
      <c r="D157" s="10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108"/>
      <c r="C158" s="108"/>
      <c r="D158" s="10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108"/>
      <c r="C159" s="108"/>
      <c r="D159" s="10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108"/>
      <c r="C160" s="108"/>
      <c r="D160" s="10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108"/>
      <c r="C161" s="108"/>
      <c r="D161" s="10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108"/>
      <c r="C162" s="108"/>
      <c r="D162" s="10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108"/>
      <c r="C163" s="108"/>
      <c r="D163" s="10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108"/>
      <c r="C164" s="108"/>
      <c r="D164" s="10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108"/>
      <c r="C165" s="108"/>
      <c r="D165" s="10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108"/>
      <c r="C166" s="108"/>
      <c r="D166" s="10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108"/>
      <c r="C167" s="108"/>
      <c r="D167" s="10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108"/>
      <c r="C168" s="108"/>
      <c r="D168" s="10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108"/>
      <c r="C169" s="108"/>
      <c r="D169" s="10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108"/>
      <c r="C170" s="108"/>
      <c r="D170" s="10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108"/>
      <c r="C171" s="108"/>
      <c r="D171" s="10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108"/>
      <c r="C172" s="108"/>
      <c r="D172" s="10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108"/>
      <c r="C173" s="108"/>
      <c r="D173" s="10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108"/>
      <c r="C174" s="108"/>
      <c r="D174" s="10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108"/>
      <c r="C175" s="108"/>
      <c r="D175" s="10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108"/>
      <c r="C176" s="108"/>
      <c r="D176" s="10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108"/>
      <c r="C177" s="108"/>
      <c r="D177" s="10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108"/>
      <c r="C178" s="108"/>
      <c r="D178" s="10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108"/>
      <c r="C179" s="108"/>
      <c r="D179" s="10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108"/>
      <c r="C180" s="108"/>
      <c r="D180" s="10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108"/>
      <c r="C181" s="108"/>
      <c r="D181" s="10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108"/>
      <c r="C182" s="108"/>
      <c r="D182" s="10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108"/>
      <c r="C183" s="108"/>
      <c r="D183" s="10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108"/>
      <c r="C184" s="108"/>
      <c r="D184" s="10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108"/>
      <c r="C185" s="108"/>
      <c r="D185" s="10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108"/>
      <c r="C186" s="108"/>
      <c r="D186" s="10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108"/>
      <c r="C187" s="108"/>
      <c r="D187" s="10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108"/>
      <c r="C188" s="108"/>
      <c r="D188" s="10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108"/>
      <c r="C189" s="108"/>
      <c r="D189" s="10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108"/>
      <c r="C190" s="108"/>
      <c r="D190" s="10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108"/>
      <c r="C191" s="108"/>
      <c r="D191" s="10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108"/>
      <c r="C192" s="108"/>
      <c r="D192" s="10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108"/>
      <c r="C193" s="108"/>
      <c r="D193" s="10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108"/>
      <c r="C194" s="108"/>
      <c r="D194" s="10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108"/>
      <c r="C195" s="108"/>
      <c r="D195" s="10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108"/>
      <c r="C196" s="108"/>
      <c r="D196" s="10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108"/>
      <c r="C197" s="108"/>
      <c r="D197" s="10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108"/>
      <c r="C198" s="108"/>
      <c r="D198" s="10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108"/>
      <c r="C199" s="108"/>
      <c r="D199" s="10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108"/>
      <c r="C200" s="108"/>
      <c r="D200" s="10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108"/>
      <c r="C201" s="108"/>
      <c r="D201" s="10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108"/>
      <c r="C202" s="108"/>
      <c r="D202" s="10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108"/>
      <c r="C203" s="108"/>
      <c r="D203" s="10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108"/>
      <c r="C204" s="108"/>
      <c r="D204" s="10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108"/>
      <c r="C205" s="108"/>
      <c r="D205" s="10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108"/>
      <c r="C206" s="108"/>
      <c r="D206" s="10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108"/>
      <c r="C207" s="108"/>
      <c r="D207" s="10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108"/>
      <c r="C208" s="108"/>
      <c r="D208" s="10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108"/>
      <c r="C209" s="108"/>
      <c r="D209" s="10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108"/>
      <c r="C210" s="108"/>
      <c r="D210" s="10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108"/>
      <c r="C211" s="108"/>
      <c r="D211" s="10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108"/>
      <c r="C212" s="108"/>
      <c r="D212" s="10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108"/>
      <c r="C213" s="108"/>
      <c r="D213" s="10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108"/>
      <c r="C214" s="108"/>
      <c r="D214" s="10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108"/>
      <c r="C215" s="108"/>
      <c r="D215" s="10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108"/>
      <c r="C216" s="108"/>
      <c r="D216" s="10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108"/>
      <c r="C217" s="108"/>
      <c r="D217" s="10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108"/>
      <c r="C218" s="108"/>
      <c r="D218" s="10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108"/>
      <c r="C219" s="108"/>
      <c r="D219" s="10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108"/>
      <c r="C220" s="108"/>
      <c r="D220" s="10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108"/>
      <c r="C221" s="108"/>
      <c r="D221" s="10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108"/>
      <c r="C222" s="108"/>
      <c r="D222" s="10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108"/>
      <c r="C223" s="108"/>
      <c r="D223" s="10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108"/>
      <c r="C224" s="108"/>
      <c r="D224" s="10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108"/>
      <c r="C225" s="108"/>
      <c r="D225" s="10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108"/>
      <c r="C226" s="108"/>
      <c r="D226" s="10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108"/>
      <c r="C227" s="108"/>
      <c r="D227" s="10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108"/>
      <c r="C228" s="108"/>
      <c r="D228" s="10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108"/>
      <c r="C229" s="108"/>
      <c r="D229" s="10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108"/>
      <c r="C230" s="108"/>
      <c r="D230" s="10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108"/>
      <c r="C231" s="108"/>
      <c r="D231" s="10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108"/>
      <c r="C232" s="108"/>
      <c r="D232" s="10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108"/>
      <c r="C233" s="108"/>
      <c r="D233" s="10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108"/>
      <c r="C234" s="108"/>
      <c r="D234" s="10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108"/>
      <c r="C235" s="108"/>
      <c r="D235" s="10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108"/>
      <c r="C236" s="108"/>
      <c r="D236" s="10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108"/>
      <c r="C237" s="108"/>
      <c r="D237" s="10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108"/>
      <c r="C238" s="108"/>
      <c r="D238" s="10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108"/>
      <c r="C239" s="108"/>
      <c r="D239" s="10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108"/>
      <c r="C240" s="108"/>
      <c r="D240" s="10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108"/>
      <c r="C241" s="108"/>
      <c r="D241" s="10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108"/>
      <c r="C242" s="108"/>
      <c r="D242" s="10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108"/>
      <c r="C243" s="108"/>
      <c r="D243" s="10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108"/>
      <c r="C244" s="108"/>
      <c r="D244" s="10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108"/>
      <c r="C245" s="108"/>
      <c r="D245" s="10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108"/>
      <c r="C246" s="108"/>
      <c r="D246" s="10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108"/>
      <c r="C247" s="108"/>
      <c r="D247" s="10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108"/>
      <c r="C248" s="108"/>
      <c r="D248" s="10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108"/>
      <c r="C249" s="108"/>
      <c r="D249" s="10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108"/>
      <c r="C250" s="108"/>
      <c r="D250" s="10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108"/>
      <c r="C251" s="108"/>
      <c r="D251" s="10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108"/>
      <c r="C252" s="108"/>
      <c r="D252" s="10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108"/>
      <c r="C253" s="108"/>
      <c r="D253" s="10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108"/>
      <c r="C254" s="108"/>
      <c r="D254" s="10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108"/>
      <c r="C255" s="108"/>
      <c r="D255" s="10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108"/>
      <c r="C256" s="108"/>
      <c r="D256" s="10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108"/>
      <c r="C257" s="108"/>
      <c r="D257" s="10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108"/>
      <c r="C258" s="108"/>
      <c r="D258" s="10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108"/>
      <c r="C259" s="108"/>
      <c r="D259" s="10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108"/>
      <c r="C260" s="108"/>
      <c r="D260" s="10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108"/>
      <c r="C261" s="108"/>
      <c r="D261" s="10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108"/>
      <c r="C262" s="108"/>
      <c r="D262" s="10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108"/>
      <c r="C263" s="108"/>
      <c r="D263" s="10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108"/>
      <c r="C264" s="108"/>
      <c r="D264" s="10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108"/>
      <c r="C265" s="108"/>
      <c r="D265" s="10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108"/>
      <c r="C266" s="108"/>
      <c r="D266" s="10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108"/>
      <c r="C267" s="108"/>
      <c r="D267" s="10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108"/>
      <c r="C268" s="108"/>
      <c r="D268" s="10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108"/>
      <c r="C269" s="108"/>
      <c r="D269" s="10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108"/>
      <c r="C270" s="108"/>
      <c r="D270" s="10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108"/>
      <c r="C271" s="108"/>
      <c r="D271" s="10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108"/>
      <c r="C272" s="108"/>
      <c r="D272" s="10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108"/>
      <c r="C273" s="108"/>
      <c r="D273" s="10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108"/>
      <c r="C274" s="108"/>
      <c r="D274" s="10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108"/>
      <c r="C275" s="108"/>
      <c r="D275" s="10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108"/>
      <c r="C276" s="108"/>
      <c r="D276" s="10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108"/>
      <c r="C277" s="108"/>
      <c r="D277" s="10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108"/>
      <c r="C278" s="108"/>
      <c r="D278" s="10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108"/>
      <c r="C279" s="108"/>
      <c r="D279" s="10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108"/>
      <c r="C280" s="108"/>
      <c r="D280" s="10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108"/>
      <c r="C281" s="108"/>
      <c r="D281" s="10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108"/>
      <c r="C282" s="108"/>
      <c r="D282" s="10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108"/>
      <c r="C283" s="108"/>
      <c r="D283" s="10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108"/>
      <c r="C284" s="108"/>
      <c r="D284" s="10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108"/>
      <c r="C285" s="108"/>
      <c r="D285" s="10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108"/>
      <c r="C286" s="108"/>
      <c r="D286" s="10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108"/>
      <c r="C287" s="108"/>
      <c r="D287" s="10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108"/>
      <c r="C288" s="108"/>
      <c r="D288" s="10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108"/>
      <c r="C289" s="108"/>
      <c r="D289" s="10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108"/>
      <c r="C290" s="108"/>
      <c r="D290" s="10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108"/>
      <c r="C291" s="108"/>
      <c r="D291" s="10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108"/>
      <c r="C292" s="108"/>
      <c r="D292" s="10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108"/>
      <c r="C293" s="108"/>
      <c r="D293" s="10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108"/>
      <c r="C294" s="108"/>
      <c r="D294" s="10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108"/>
      <c r="C295" s="108"/>
      <c r="D295" s="10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108"/>
      <c r="C296" s="108"/>
      <c r="D296" s="10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108"/>
      <c r="C297" s="108"/>
      <c r="D297" s="10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108"/>
      <c r="C298" s="108"/>
      <c r="D298" s="10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108"/>
      <c r="C299" s="108"/>
      <c r="D299" s="10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108"/>
      <c r="C300" s="108"/>
      <c r="D300" s="10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108"/>
      <c r="C301" s="108"/>
      <c r="D301" s="10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108"/>
      <c r="C302" s="108"/>
      <c r="D302" s="10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108"/>
      <c r="C303" s="108"/>
      <c r="D303" s="10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108"/>
      <c r="C304" s="108"/>
      <c r="D304" s="10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108"/>
      <c r="C305" s="108"/>
      <c r="D305" s="10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108"/>
      <c r="C306" s="108"/>
      <c r="D306" s="10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108"/>
      <c r="C307" s="108"/>
      <c r="D307" s="10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108"/>
      <c r="C308" s="108"/>
      <c r="D308" s="10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108"/>
      <c r="C309" s="108"/>
      <c r="D309" s="10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108"/>
      <c r="C310" s="108"/>
      <c r="D310" s="10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108"/>
      <c r="C311" s="108"/>
      <c r="D311" s="10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108"/>
      <c r="C312" s="108"/>
      <c r="D312" s="10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108"/>
      <c r="C313" s="108"/>
      <c r="D313" s="10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108"/>
      <c r="C314" s="108"/>
      <c r="D314" s="10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108"/>
      <c r="C315" s="108"/>
      <c r="D315" s="10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108"/>
      <c r="C316" s="108"/>
      <c r="D316" s="10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108"/>
      <c r="C317" s="108"/>
      <c r="D317" s="10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108"/>
      <c r="C318" s="108"/>
      <c r="D318" s="10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108"/>
      <c r="C319" s="108"/>
      <c r="D319" s="10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108"/>
      <c r="C320" s="108"/>
      <c r="D320" s="10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108"/>
      <c r="C321" s="108"/>
      <c r="D321" s="10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108"/>
      <c r="C322" s="108"/>
      <c r="D322" s="10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108"/>
      <c r="C323" s="108"/>
      <c r="D323" s="10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108"/>
      <c r="C324" s="108"/>
      <c r="D324" s="10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108"/>
      <c r="C325" s="108"/>
      <c r="D325" s="10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108"/>
      <c r="C326" s="108"/>
      <c r="D326" s="10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108"/>
      <c r="C327" s="108"/>
      <c r="D327" s="10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108"/>
      <c r="C328" s="108"/>
      <c r="D328" s="10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108"/>
      <c r="C329" s="108"/>
      <c r="D329" s="10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108"/>
      <c r="C330" s="108"/>
      <c r="D330" s="10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108"/>
      <c r="C331" s="108"/>
      <c r="D331" s="10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108"/>
      <c r="C332" s="108"/>
      <c r="D332" s="10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108"/>
      <c r="C333" s="108"/>
      <c r="D333" s="10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108"/>
      <c r="C334" s="108"/>
      <c r="D334" s="10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108"/>
      <c r="C335" s="108"/>
      <c r="D335" s="10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108"/>
      <c r="C336" s="108"/>
      <c r="D336" s="10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108"/>
      <c r="C337" s="108"/>
      <c r="D337" s="10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108"/>
      <c r="C338" s="108"/>
      <c r="D338" s="10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108"/>
      <c r="C339" s="108"/>
      <c r="D339" s="10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108"/>
      <c r="C340" s="108"/>
      <c r="D340" s="10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108"/>
      <c r="C341" s="108"/>
      <c r="D341" s="10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108"/>
      <c r="C342" s="108"/>
      <c r="D342" s="10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108"/>
      <c r="C343" s="108"/>
      <c r="D343" s="10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108"/>
      <c r="C344" s="108"/>
      <c r="D344" s="10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108"/>
      <c r="C345" s="108"/>
      <c r="D345" s="10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108"/>
      <c r="C346" s="108"/>
      <c r="D346" s="10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108"/>
      <c r="C347" s="108"/>
      <c r="D347" s="10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108"/>
      <c r="C348" s="108"/>
      <c r="D348" s="10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108"/>
      <c r="C349" s="108"/>
      <c r="D349" s="10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108"/>
      <c r="C350" s="108"/>
      <c r="D350" s="10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108"/>
      <c r="C351" s="108"/>
      <c r="D351" s="10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108"/>
      <c r="C352" s="108"/>
      <c r="D352" s="10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108"/>
      <c r="C353" s="108"/>
      <c r="D353" s="10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108"/>
      <c r="C354" s="108"/>
      <c r="D354" s="10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108"/>
      <c r="C355" s="108"/>
      <c r="D355" s="10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108"/>
      <c r="C356" s="108"/>
      <c r="D356" s="10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108"/>
      <c r="C357" s="108"/>
      <c r="D357" s="10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108"/>
      <c r="C358" s="108"/>
      <c r="D358" s="10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108"/>
      <c r="C359" s="108"/>
      <c r="D359" s="10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108"/>
      <c r="C360" s="108"/>
      <c r="D360" s="10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108"/>
      <c r="C361" s="108"/>
      <c r="D361" s="10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108"/>
      <c r="C362" s="108"/>
      <c r="D362" s="10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108"/>
      <c r="C363" s="108"/>
      <c r="D363" s="10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108"/>
      <c r="C364" s="108"/>
      <c r="D364" s="10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108"/>
      <c r="C365" s="108"/>
      <c r="D365" s="10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108"/>
      <c r="C366" s="108"/>
      <c r="D366" s="10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108"/>
      <c r="C367" s="108"/>
      <c r="D367" s="10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108"/>
      <c r="C368" s="108"/>
      <c r="D368" s="10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108"/>
      <c r="C369" s="108"/>
      <c r="D369" s="10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108"/>
      <c r="C370" s="108"/>
      <c r="D370" s="10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108"/>
      <c r="C371" s="108"/>
      <c r="D371" s="10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108"/>
      <c r="C372" s="108"/>
      <c r="D372" s="10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108"/>
      <c r="C373" s="108"/>
      <c r="D373" s="10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108"/>
      <c r="C374" s="108"/>
      <c r="D374" s="10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108"/>
      <c r="C375" s="108"/>
      <c r="D375" s="10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108"/>
      <c r="C376" s="108"/>
      <c r="D376" s="10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108"/>
      <c r="C377" s="108"/>
      <c r="D377" s="10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108"/>
      <c r="C378" s="108"/>
      <c r="D378" s="10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108"/>
      <c r="C379" s="108"/>
      <c r="D379" s="10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108"/>
      <c r="C380" s="108"/>
      <c r="D380" s="10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108"/>
      <c r="C381" s="108"/>
      <c r="D381" s="10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108"/>
      <c r="C382" s="108"/>
      <c r="D382" s="10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108"/>
      <c r="C383" s="108"/>
      <c r="D383" s="10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108"/>
      <c r="C384" s="108"/>
      <c r="D384" s="10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108"/>
      <c r="C385" s="108"/>
      <c r="D385" s="10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108"/>
      <c r="C386" s="108"/>
      <c r="D386" s="10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108"/>
      <c r="C387" s="108"/>
      <c r="D387" s="10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108"/>
      <c r="C388" s="108"/>
      <c r="D388" s="10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108"/>
      <c r="C389" s="108"/>
      <c r="D389" s="10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108"/>
      <c r="C390" s="108"/>
      <c r="D390" s="10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108"/>
      <c r="C391" s="108"/>
      <c r="D391" s="10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108"/>
      <c r="C392" s="108"/>
      <c r="D392" s="10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108"/>
      <c r="C393" s="108"/>
      <c r="D393" s="10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108"/>
      <c r="C394" s="108"/>
      <c r="D394" s="10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108"/>
      <c r="C395" s="108"/>
      <c r="D395" s="10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108"/>
      <c r="C396" s="108"/>
      <c r="D396" s="10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108"/>
      <c r="C397" s="108"/>
      <c r="D397" s="10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108"/>
      <c r="C398" s="108"/>
      <c r="D398" s="10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108"/>
      <c r="C399" s="108"/>
      <c r="D399" s="10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108"/>
      <c r="C400" s="108"/>
      <c r="D400" s="10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108"/>
      <c r="C401" s="108"/>
      <c r="D401" s="10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108"/>
      <c r="C402" s="108"/>
      <c r="D402" s="10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108"/>
      <c r="C403" s="108"/>
      <c r="D403" s="10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108"/>
      <c r="C404" s="108"/>
      <c r="D404" s="10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108"/>
      <c r="C405" s="108"/>
      <c r="D405" s="10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108"/>
      <c r="C406" s="108"/>
      <c r="D406" s="10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108"/>
      <c r="C407" s="108"/>
      <c r="D407" s="10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108"/>
      <c r="C408" s="108"/>
      <c r="D408" s="10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108"/>
      <c r="C409" s="108"/>
      <c r="D409" s="10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108"/>
      <c r="C410" s="108"/>
      <c r="D410" s="10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108"/>
      <c r="C411" s="108"/>
      <c r="D411" s="10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108"/>
      <c r="C412" s="108"/>
      <c r="D412" s="10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108"/>
      <c r="C413" s="108"/>
      <c r="D413" s="10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108"/>
      <c r="C414" s="108"/>
      <c r="D414" s="10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108"/>
      <c r="C415" s="108"/>
      <c r="D415" s="10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108"/>
      <c r="C416" s="108"/>
      <c r="D416" s="10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108"/>
      <c r="C417" s="108"/>
      <c r="D417" s="10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108"/>
      <c r="C418" s="108"/>
      <c r="D418" s="10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108"/>
      <c r="C419" s="108"/>
      <c r="D419" s="10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108"/>
      <c r="C420" s="108"/>
      <c r="D420" s="10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108"/>
      <c r="C421" s="108"/>
      <c r="D421" s="10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108"/>
      <c r="C422" s="108"/>
      <c r="D422" s="10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108"/>
      <c r="C423" s="108"/>
      <c r="D423" s="10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108"/>
      <c r="C424" s="108"/>
      <c r="D424" s="10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108"/>
      <c r="C425" s="108"/>
      <c r="D425" s="10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108"/>
      <c r="C426" s="108"/>
      <c r="D426" s="10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108"/>
      <c r="C427" s="108"/>
      <c r="D427" s="10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108"/>
      <c r="C428" s="108"/>
      <c r="D428" s="10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108"/>
      <c r="C429" s="108"/>
      <c r="D429" s="10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108"/>
      <c r="C430" s="108"/>
      <c r="D430" s="10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108"/>
      <c r="C431" s="108"/>
      <c r="D431" s="10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108"/>
      <c r="C432" s="108"/>
      <c r="D432" s="10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108"/>
      <c r="C433" s="108"/>
      <c r="D433" s="10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108"/>
      <c r="C434" s="108"/>
      <c r="D434" s="10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108"/>
      <c r="C435" s="108"/>
      <c r="D435" s="10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108"/>
      <c r="C436" s="108"/>
      <c r="D436" s="10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108"/>
      <c r="C437" s="108"/>
      <c r="D437" s="10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108"/>
      <c r="C438" s="108"/>
      <c r="D438" s="10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108"/>
      <c r="C439" s="108"/>
      <c r="D439" s="10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108"/>
      <c r="C440" s="108"/>
      <c r="D440" s="10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108"/>
      <c r="C441" s="108"/>
      <c r="D441" s="10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108"/>
      <c r="C442" s="108"/>
      <c r="D442" s="10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108"/>
      <c r="C443" s="108"/>
      <c r="D443" s="10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108"/>
      <c r="C444" s="108"/>
      <c r="D444" s="10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108"/>
      <c r="C445" s="108"/>
      <c r="D445" s="10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108"/>
      <c r="C446" s="108"/>
      <c r="D446" s="10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108"/>
      <c r="C447" s="108"/>
      <c r="D447" s="10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108"/>
      <c r="C448" s="108"/>
      <c r="D448" s="10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108"/>
      <c r="C449" s="108"/>
      <c r="D449" s="10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108"/>
      <c r="C450" s="108"/>
      <c r="D450" s="10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108"/>
      <c r="C451" s="108"/>
      <c r="D451" s="10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108"/>
      <c r="C452" s="108"/>
      <c r="D452" s="10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108"/>
      <c r="C453" s="108"/>
      <c r="D453" s="10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108"/>
      <c r="C454" s="108"/>
      <c r="D454" s="10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108"/>
      <c r="C455" s="108"/>
      <c r="D455" s="10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108"/>
      <c r="C456" s="108"/>
      <c r="D456" s="10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108"/>
      <c r="C457" s="108"/>
      <c r="D457" s="10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108"/>
      <c r="C458" s="108"/>
      <c r="D458" s="10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108"/>
      <c r="C459" s="108"/>
      <c r="D459" s="10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108"/>
      <c r="C460" s="108"/>
      <c r="D460" s="10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108"/>
      <c r="C461" s="108"/>
      <c r="D461" s="10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108"/>
      <c r="C462" s="108"/>
      <c r="D462" s="10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108"/>
      <c r="C463" s="108"/>
      <c r="D463" s="10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108"/>
      <c r="C464" s="108"/>
      <c r="D464" s="10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108"/>
      <c r="C465" s="108"/>
      <c r="D465" s="10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108"/>
      <c r="C466" s="108"/>
      <c r="D466" s="10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108"/>
      <c r="C467" s="108"/>
      <c r="D467" s="10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108"/>
      <c r="C468" s="108"/>
      <c r="D468" s="10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108"/>
      <c r="C469" s="108"/>
      <c r="D469" s="10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108"/>
      <c r="C470" s="108"/>
      <c r="D470" s="10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108"/>
      <c r="C471" s="108"/>
      <c r="D471" s="10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108"/>
      <c r="C472" s="108"/>
      <c r="D472" s="10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108"/>
      <c r="C473" s="108"/>
      <c r="D473" s="10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108"/>
      <c r="C474" s="108"/>
      <c r="D474" s="10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108"/>
      <c r="C475" s="108"/>
      <c r="D475" s="10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108"/>
      <c r="C476" s="108"/>
      <c r="D476" s="10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108"/>
      <c r="C477" s="108"/>
      <c r="D477" s="10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108"/>
      <c r="C478" s="108"/>
      <c r="D478" s="10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108"/>
      <c r="C479" s="108"/>
      <c r="D479" s="10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108"/>
      <c r="C480" s="108"/>
      <c r="D480" s="10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108"/>
      <c r="C481" s="108"/>
      <c r="D481" s="10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108"/>
      <c r="C482" s="108"/>
      <c r="D482" s="10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108"/>
      <c r="C483" s="108"/>
      <c r="D483" s="10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108"/>
      <c r="C484" s="108"/>
      <c r="D484" s="10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108"/>
      <c r="C485" s="108"/>
      <c r="D485" s="10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108"/>
      <c r="C486" s="108"/>
      <c r="D486" s="10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108"/>
      <c r="C487" s="108"/>
      <c r="D487" s="10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108"/>
      <c r="C488" s="108"/>
      <c r="D488" s="10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108"/>
      <c r="C489" s="108"/>
      <c r="D489" s="10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108"/>
      <c r="C490" s="108"/>
      <c r="D490" s="10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108"/>
      <c r="C491" s="108"/>
      <c r="D491" s="10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108"/>
      <c r="C492" s="108"/>
      <c r="D492" s="10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108"/>
      <c r="C493" s="108"/>
      <c r="D493" s="10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108"/>
      <c r="C494" s="108"/>
      <c r="D494" s="10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108"/>
      <c r="C495" s="108"/>
      <c r="D495" s="10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108"/>
      <c r="C496" s="108"/>
      <c r="D496" s="10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108"/>
      <c r="C497" s="108"/>
      <c r="D497" s="10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108"/>
      <c r="C498" s="108"/>
      <c r="D498" s="10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108"/>
      <c r="C499" s="108"/>
      <c r="D499" s="10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108"/>
      <c r="C500" s="108"/>
      <c r="D500" s="10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108"/>
      <c r="C501" s="108"/>
      <c r="D501" s="10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108"/>
      <c r="C502" s="108"/>
      <c r="D502" s="10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108"/>
      <c r="C503" s="108"/>
      <c r="D503" s="10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108"/>
      <c r="C504" s="108"/>
      <c r="D504" s="10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108"/>
      <c r="C505" s="108"/>
      <c r="D505" s="10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108"/>
      <c r="C506" s="108"/>
      <c r="D506" s="10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108"/>
      <c r="C507" s="108"/>
      <c r="D507" s="10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108"/>
      <c r="C508" s="108"/>
      <c r="D508" s="10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108"/>
      <c r="C509" s="108"/>
      <c r="D509" s="10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108"/>
      <c r="C510" s="108"/>
      <c r="D510" s="10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108"/>
      <c r="C511" s="108"/>
      <c r="D511" s="10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108"/>
      <c r="C512" s="108"/>
      <c r="D512" s="10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108"/>
      <c r="C513" s="108"/>
      <c r="D513" s="10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108"/>
      <c r="C514" s="108"/>
      <c r="D514" s="10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108"/>
      <c r="C515" s="108"/>
      <c r="D515" s="10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108"/>
      <c r="C516" s="108"/>
      <c r="D516" s="10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108"/>
      <c r="C517" s="108"/>
      <c r="D517" s="10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108"/>
      <c r="C518" s="108"/>
      <c r="D518" s="10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108"/>
      <c r="C519" s="108"/>
      <c r="D519" s="10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108"/>
      <c r="C520" s="108"/>
      <c r="D520" s="10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108"/>
      <c r="C521" s="108"/>
      <c r="D521" s="10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108"/>
      <c r="C522" s="108"/>
      <c r="D522" s="10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108"/>
      <c r="C523" s="108"/>
      <c r="D523" s="10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108"/>
      <c r="C524" s="108"/>
      <c r="D524" s="10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108"/>
      <c r="C525" s="108"/>
      <c r="D525" s="10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108"/>
      <c r="C526" s="108"/>
      <c r="D526" s="10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108"/>
      <c r="C527" s="108"/>
      <c r="D527" s="10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108"/>
      <c r="C528" s="108"/>
      <c r="D528" s="10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108"/>
      <c r="C529" s="108"/>
      <c r="D529" s="10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108"/>
      <c r="C530" s="108"/>
      <c r="D530" s="10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108"/>
      <c r="C531" s="108"/>
      <c r="D531" s="10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108"/>
      <c r="C532" s="108"/>
      <c r="D532" s="10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108"/>
      <c r="C533" s="108"/>
      <c r="D533" s="10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108"/>
      <c r="C534" s="108"/>
      <c r="D534" s="10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108"/>
      <c r="C535" s="108"/>
      <c r="D535" s="10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108"/>
      <c r="C536" s="108"/>
      <c r="D536" s="10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108"/>
      <c r="C537" s="108"/>
      <c r="D537" s="10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108"/>
      <c r="C538" s="108"/>
      <c r="D538" s="10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108"/>
      <c r="C539" s="108"/>
      <c r="D539" s="10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108"/>
      <c r="C540" s="108"/>
      <c r="D540" s="10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108"/>
      <c r="C541" s="108"/>
      <c r="D541" s="10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108"/>
      <c r="C542" s="108"/>
      <c r="D542" s="10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108"/>
      <c r="C543" s="108"/>
      <c r="D543" s="10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108"/>
      <c r="C544" s="108"/>
      <c r="D544" s="10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108"/>
      <c r="C545" s="108"/>
      <c r="D545" s="10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108"/>
      <c r="C546" s="108"/>
      <c r="D546" s="10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108"/>
      <c r="C547" s="108"/>
      <c r="D547" s="10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108"/>
      <c r="C548" s="108"/>
      <c r="D548" s="10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108"/>
      <c r="C549" s="108"/>
      <c r="D549" s="10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108"/>
      <c r="C550" s="108"/>
      <c r="D550" s="10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108"/>
      <c r="C551" s="108"/>
      <c r="D551" s="10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108"/>
      <c r="C552" s="108"/>
      <c r="D552" s="10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108"/>
      <c r="C553" s="108"/>
      <c r="D553" s="10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108"/>
      <c r="C554" s="108"/>
      <c r="D554" s="10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108"/>
      <c r="C555" s="108"/>
      <c r="D555" s="10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108"/>
      <c r="C556" s="108"/>
      <c r="D556" s="10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108"/>
      <c r="C557" s="108"/>
      <c r="D557" s="10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108"/>
      <c r="C558" s="108"/>
      <c r="D558" s="10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108"/>
      <c r="C559" s="108"/>
      <c r="D559" s="10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108"/>
      <c r="C560" s="108"/>
      <c r="D560" s="10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108"/>
      <c r="C561" s="108"/>
      <c r="D561" s="10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108"/>
      <c r="C562" s="108"/>
      <c r="D562" s="10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108"/>
      <c r="C563" s="108"/>
      <c r="D563" s="10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108"/>
      <c r="C564" s="108"/>
      <c r="D564" s="10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108"/>
      <c r="C565" s="108"/>
      <c r="D565" s="10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108"/>
      <c r="C566" s="108"/>
      <c r="D566" s="10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108"/>
      <c r="C567" s="108"/>
      <c r="D567" s="10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108"/>
      <c r="C568" s="108"/>
      <c r="D568" s="10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108"/>
      <c r="C569" s="108"/>
      <c r="D569" s="10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108"/>
      <c r="C570" s="108"/>
      <c r="D570" s="10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108"/>
      <c r="C571" s="108"/>
      <c r="D571" s="10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108"/>
      <c r="C572" s="108"/>
      <c r="D572" s="10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108"/>
      <c r="C573" s="108"/>
      <c r="D573" s="10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108"/>
      <c r="C574" s="108"/>
      <c r="D574" s="10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108"/>
      <c r="C575" s="108"/>
      <c r="D575" s="10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108"/>
      <c r="C576" s="108"/>
      <c r="D576" s="10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108"/>
      <c r="C577" s="108"/>
      <c r="D577" s="10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108"/>
      <c r="C578" s="108"/>
      <c r="D578" s="10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108"/>
      <c r="C579" s="108"/>
      <c r="D579" s="10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108"/>
      <c r="C580" s="108"/>
      <c r="D580" s="10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108"/>
      <c r="C581" s="108"/>
      <c r="D581" s="10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108"/>
      <c r="C582" s="108"/>
      <c r="D582" s="10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108"/>
      <c r="C583" s="108"/>
      <c r="D583" s="10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108"/>
      <c r="C584" s="108"/>
      <c r="D584" s="10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108"/>
      <c r="C585" s="108"/>
      <c r="D585" s="10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108"/>
      <c r="C586" s="108"/>
      <c r="D586" s="10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108"/>
      <c r="C587" s="108"/>
      <c r="D587" s="10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108"/>
      <c r="C588" s="108"/>
      <c r="D588" s="10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108"/>
      <c r="C589" s="108"/>
      <c r="D589" s="10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108"/>
      <c r="C590" s="108"/>
      <c r="D590" s="10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108"/>
      <c r="C591" s="108"/>
      <c r="D591" s="10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108"/>
      <c r="C592" s="108"/>
      <c r="D592" s="10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108"/>
      <c r="C593" s="108"/>
      <c r="D593" s="10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108"/>
      <c r="C594" s="108"/>
      <c r="D594" s="10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108"/>
      <c r="C595" s="108"/>
      <c r="D595" s="10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108"/>
      <c r="C596" s="108"/>
      <c r="D596" s="10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108"/>
      <c r="C597" s="108"/>
      <c r="D597" s="10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108"/>
      <c r="C598" s="108"/>
      <c r="D598" s="10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108"/>
      <c r="C599" s="108"/>
      <c r="D599" s="10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108"/>
      <c r="C600" s="108"/>
      <c r="D600" s="10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108"/>
      <c r="C601" s="108"/>
      <c r="D601" s="10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108"/>
      <c r="C602" s="108"/>
      <c r="D602" s="10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108"/>
      <c r="C603" s="108"/>
      <c r="D603" s="10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108"/>
      <c r="C604" s="108"/>
      <c r="D604" s="10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108"/>
      <c r="C605" s="108"/>
      <c r="D605" s="10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108"/>
      <c r="C606" s="108"/>
      <c r="D606" s="10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108"/>
      <c r="C607" s="108"/>
      <c r="D607" s="10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108"/>
      <c r="C608" s="108"/>
      <c r="D608" s="10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108"/>
      <c r="C609" s="108"/>
      <c r="D609" s="10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108"/>
      <c r="C610" s="108"/>
      <c r="D610" s="10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108"/>
      <c r="C611" s="108"/>
      <c r="D611" s="10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108"/>
      <c r="C612" s="108"/>
      <c r="D612" s="10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108"/>
      <c r="C613" s="108"/>
      <c r="D613" s="10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108"/>
      <c r="C614" s="108"/>
      <c r="D614" s="10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108"/>
      <c r="C615" s="108"/>
      <c r="D615" s="10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108"/>
      <c r="C616" s="108"/>
      <c r="D616" s="10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108"/>
      <c r="C617" s="108"/>
      <c r="D617" s="10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108"/>
      <c r="C618" s="108"/>
      <c r="D618" s="10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108"/>
      <c r="C619" s="108"/>
      <c r="D619" s="10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108"/>
      <c r="C620" s="108"/>
      <c r="D620" s="10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108"/>
      <c r="C621" s="108"/>
      <c r="D621" s="10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108"/>
      <c r="C622" s="108"/>
      <c r="D622" s="10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108"/>
      <c r="C623" s="108"/>
      <c r="D623" s="10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108"/>
      <c r="C624" s="108"/>
      <c r="D624" s="10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108"/>
      <c r="C625" s="108"/>
      <c r="D625" s="10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108"/>
      <c r="C626" s="108"/>
      <c r="D626" s="10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108"/>
      <c r="C627" s="108"/>
      <c r="D627" s="10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108"/>
      <c r="C628" s="108"/>
      <c r="D628" s="10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108"/>
      <c r="C629" s="108"/>
      <c r="D629" s="10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108"/>
      <c r="C630" s="108"/>
      <c r="D630" s="10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108"/>
      <c r="C631" s="108"/>
      <c r="D631" s="10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108"/>
      <c r="C632" s="108"/>
      <c r="D632" s="10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108"/>
      <c r="C633" s="108"/>
      <c r="D633" s="10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108"/>
      <c r="C634" s="108"/>
      <c r="D634" s="10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108"/>
      <c r="C635" s="108"/>
      <c r="D635" s="10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108"/>
      <c r="C636" s="108"/>
      <c r="D636" s="10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108"/>
      <c r="C637" s="108"/>
      <c r="D637" s="10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108"/>
      <c r="C638" s="108"/>
      <c r="D638" s="10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108"/>
      <c r="C639" s="108"/>
      <c r="D639" s="10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108"/>
      <c r="C640" s="108"/>
      <c r="D640" s="10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108"/>
      <c r="C641" s="108"/>
      <c r="D641" s="10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108"/>
      <c r="C642" s="108"/>
      <c r="D642" s="10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108"/>
      <c r="C643" s="108"/>
      <c r="D643" s="10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108"/>
      <c r="C644" s="108"/>
      <c r="D644" s="10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108"/>
      <c r="C645" s="108"/>
      <c r="D645" s="10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108"/>
      <c r="C646" s="108"/>
      <c r="D646" s="10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108"/>
      <c r="C647" s="108"/>
      <c r="D647" s="10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108"/>
      <c r="C648" s="108"/>
      <c r="D648" s="10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108"/>
      <c r="C649" s="108"/>
      <c r="D649" s="10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108"/>
      <c r="C650" s="108"/>
      <c r="D650" s="10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108"/>
      <c r="C651" s="108"/>
      <c r="D651" s="10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108"/>
      <c r="C652" s="108"/>
      <c r="D652" s="10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108"/>
      <c r="C653" s="108"/>
      <c r="D653" s="10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108"/>
      <c r="C654" s="108"/>
      <c r="D654" s="10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108"/>
      <c r="C655" s="108"/>
      <c r="D655" s="10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108"/>
      <c r="C656" s="108"/>
      <c r="D656" s="10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108"/>
      <c r="C657" s="108"/>
      <c r="D657" s="10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108"/>
      <c r="C658" s="108"/>
      <c r="D658" s="10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108"/>
      <c r="C659" s="108"/>
      <c r="D659" s="10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108"/>
      <c r="C660" s="108"/>
      <c r="D660" s="10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108"/>
      <c r="C661" s="108"/>
      <c r="D661" s="10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108"/>
      <c r="C662" s="108"/>
      <c r="D662" s="10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108"/>
      <c r="C663" s="108"/>
      <c r="D663" s="10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108"/>
      <c r="C664" s="108"/>
      <c r="D664" s="10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108"/>
      <c r="C665" s="108"/>
      <c r="D665" s="10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108"/>
      <c r="C666" s="108"/>
      <c r="D666" s="10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108"/>
      <c r="C667" s="108"/>
      <c r="D667" s="10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108"/>
      <c r="C668" s="108"/>
      <c r="D668" s="10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108"/>
      <c r="C669" s="108"/>
      <c r="D669" s="10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108"/>
      <c r="C670" s="108"/>
      <c r="D670" s="10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108"/>
      <c r="C671" s="108"/>
      <c r="D671" s="10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108"/>
      <c r="C672" s="108"/>
      <c r="D672" s="10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108"/>
      <c r="C673" s="108"/>
      <c r="D673" s="10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108"/>
      <c r="C674" s="108"/>
      <c r="D674" s="10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108"/>
      <c r="C675" s="108"/>
      <c r="D675" s="10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108"/>
      <c r="C676" s="108"/>
      <c r="D676" s="10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108"/>
      <c r="C677" s="108"/>
      <c r="D677" s="10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108"/>
      <c r="C678" s="108"/>
      <c r="D678" s="10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108"/>
      <c r="C679" s="108"/>
      <c r="D679" s="10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108"/>
      <c r="C680" s="108"/>
      <c r="D680" s="10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108"/>
      <c r="C681" s="108"/>
      <c r="D681" s="10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108"/>
      <c r="C682" s="108"/>
      <c r="D682" s="10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108"/>
      <c r="C683" s="108"/>
      <c r="D683" s="10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108"/>
      <c r="C684" s="108"/>
      <c r="D684" s="10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108"/>
      <c r="C685" s="108"/>
      <c r="D685" s="10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108"/>
      <c r="C686" s="108"/>
      <c r="D686" s="10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108"/>
      <c r="C687" s="108"/>
      <c r="D687" s="10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108"/>
      <c r="C688" s="108"/>
      <c r="D688" s="10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108"/>
      <c r="C689" s="108"/>
      <c r="D689" s="10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108"/>
      <c r="C690" s="108"/>
      <c r="D690" s="10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108"/>
      <c r="C691" s="108"/>
      <c r="D691" s="10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108"/>
      <c r="C692" s="108"/>
      <c r="D692" s="10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108"/>
      <c r="C693" s="108"/>
      <c r="D693" s="10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108"/>
      <c r="C694" s="108"/>
      <c r="D694" s="10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108"/>
      <c r="C695" s="108"/>
      <c r="D695" s="10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108"/>
      <c r="C696" s="108"/>
      <c r="D696" s="10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108"/>
      <c r="C697" s="108"/>
      <c r="D697" s="10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108"/>
      <c r="C698" s="108"/>
      <c r="D698" s="10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108"/>
      <c r="C699" s="108"/>
      <c r="D699" s="10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108"/>
      <c r="C700" s="108"/>
      <c r="D700" s="10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108"/>
      <c r="C701" s="108"/>
      <c r="D701" s="10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108"/>
      <c r="C702" s="108"/>
      <c r="D702" s="10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108"/>
      <c r="C703" s="108"/>
      <c r="D703" s="10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108"/>
      <c r="C704" s="108"/>
      <c r="D704" s="10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108"/>
      <c r="C705" s="108"/>
      <c r="D705" s="10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108"/>
      <c r="C706" s="108"/>
      <c r="D706" s="10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108"/>
      <c r="C707" s="108"/>
      <c r="D707" s="10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108"/>
      <c r="C708" s="108"/>
      <c r="D708" s="10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108"/>
      <c r="C709" s="108"/>
      <c r="D709" s="10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108"/>
      <c r="C710" s="108"/>
      <c r="D710" s="10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108"/>
      <c r="C711" s="108"/>
      <c r="D711" s="10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108"/>
      <c r="C712" s="108"/>
      <c r="D712" s="10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108"/>
      <c r="C713" s="108"/>
      <c r="D713" s="10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108"/>
      <c r="C714" s="108"/>
      <c r="D714" s="10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108"/>
      <c r="C715" s="108"/>
      <c r="D715" s="10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108"/>
      <c r="C716" s="108"/>
      <c r="D716" s="10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108"/>
      <c r="C717" s="108"/>
      <c r="D717" s="10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108"/>
      <c r="C718" s="108"/>
      <c r="D718" s="10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108"/>
      <c r="C719" s="108"/>
      <c r="D719" s="10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108"/>
      <c r="C720" s="108"/>
      <c r="D720" s="10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108"/>
      <c r="C721" s="108"/>
      <c r="D721" s="10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108"/>
      <c r="C722" s="108"/>
      <c r="D722" s="10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108"/>
      <c r="C723" s="108"/>
      <c r="D723" s="10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108"/>
      <c r="C724" s="108"/>
      <c r="D724" s="10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108"/>
      <c r="C725" s="108"/>
      <c r="D725" s="10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108"/>
      <c r="C726" s="108"/>
      <c r="D726" s="10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108"/>
      <c r="C727" s="108"/>
      <c r="D727" s="10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108"/>
      <c r="C728" s="108"/>
      <c r="D728" s="10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108"/>
      <c r="C729" s="108"/>
      <c r="D729" s="10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108"/>
      <c r="C730" s="108"/>
      <c r="D730" s="10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108"/>
      <c r="C731" s="108"/>
      <c r="D731" s="10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108"/>
      <c r="C732" s="108"/>
      <c r="D732" s="10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108"/>
      <c r="C733" s="108"/>
      <c r="D733" s="10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108"/>
      <c r="C734" s="108"/>
      <c r="D734" s="10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108"/>
      <c r="C735" s="108"/>
      <c r="D735" s="10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108"/>
      <c r="C736" s="108"/>
      <c r="D736" s="10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108"/>
      <c r="C737" s="108"/>
      <c r="D737" s="10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108"/>
      <c r="C738" s="108"/>
      <c r="D738" s="10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108"/>
      <c r="C739" s="108"/>
      <c r="D739" s="10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108"/>
      <c r="C740" s="108"/>
      <c r="D740" s="10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108"/>
      <c r="C741" s="108"/>
      <c r="D741" s="10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108"/>
      <c r="C742" s="108"/>
      <c r="D742" s="10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108"/>
      <c r="C743" s="108"/>
      <c r="D743" s="10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108"/>
      <c r="C744" s="108"/>
      <c r="D744" s="10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108"/>
      <c r="C745" s="108"/>
      <c r="D745" s="10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108"/>
      <c r="C746" s="108"/>
      <c r="D746" s="10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108"/>
      <c r="C747" s="108"/>
      <c r="D747" s="10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108"/>
      <c r="C748" s="108"/>
      <c r="D748" s="10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108"/>
      <c r="C749" s="108"/>
      <c r="D749" s="10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108"/>
      <c r="C750" s="108"/>
      <c r="D750" s="10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108"/>
      <c r="C751" s="108"/>
      <c r="D751" s="10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108"/>
      <c r="C752" s="108"/>
      <c r="D752" s="10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108"/>
      <c r="C753" s="108"/>
      <c r="D753" s="10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108"/>
      <c r="C754" s="108"/>
      <c r="D754" s="10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108"/>
      <c r="C755" s="108"/>
      <c r="D755" s="10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108"/>
      <c r="C756" s="108"/>
      <c r="D756" s="10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108"/>
      <c r="C757" s="108"/>
      <c r="D757" s="10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108"/>
      <c r="C758" s="108"/>
      <c r="D758" s="10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108"/>
      <c r="C759" s="108"/>
      <c r="D759" s="10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108"/>
      <c r="C760" s="108"/>
      <c r="D760" s="10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108"/>
      <c r="C761" s="108"/>
      <c r="D761" s="10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108"/>
      <c r="C762" s="108"/>
      <c r="D762" s="10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108"/>
      <c r="C763" s="108"/>
      <c r="D763" s="10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108"/>
      <c r="C764" s="108"/>
      <c r="D764" s="10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108"/>
      <c r="C765" s="108"/>
      <c r="D765" s="10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108"/>
      <c r="C766" s="108"/>
      <c r="D766" s="10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108"/>
      <c r="C767" s="108"/>
      <c r="D767" s="10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108"/>
      <c r="C768" s="108"/>
      <c r="D768" s="10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108"/>
      <c r="C769" s="108"/>
      <c r="D769" s="10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108"/>
      <c r="C770" s="108"/>
      <c r="D770" s="10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108"/>
      <c r="C771" s="108"/>
      <c r="D771" s="10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108"/>
      <c r="C772" s="108"/>
      <c r="D772" s="10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108"/>
      <c r="C773" s="108"/>
      <c r="D773" s="10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108"/>
      <c r="C774" s="108"/>
      <c r="D774" s="10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108"/>
      <c r="C775" s="108"/>
      <c r="D775" s="10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108"/>
      <c r="C776" s="108"/>
      <c r="D776" s="10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108"/>
      <c r="C777" s="108"/>
      <c r="D777" s="10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108"/>
      <c r="C778" s="108"/>
      <c r="D778" s="10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108"/>
      <c r="C779" s="108"/>
      <c r="D779" s="10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108"/>
      <c r="C780" s="108"/>
      <c r="D780" s="10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108"/>
      <c r="C781" s="108"/>
      <c r="D781" s="10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108"/>
      <c r="C782" s="108"/>
      <c r="D782" s="10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108"/>
      <c r="C783" s="108"/>
      <c r="D783" s="10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108"/>
      <c r="C784" s="108"/>
      <c r="D784" s="10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108"/>
      <c r="C785" s="108"/>
      <c r="D785" s="10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108"/>
      <c r="C786" s="108"/>
      <c r="D786" s="10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108"/>
      <c r="C787" s="108"/>
      <c r="D787" s="10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108"/>
      <c r="C788" s="108"/>
      <c r="D788" s="10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108"/>
      <c r="C789" s="108"/>
      <c r="D789" s="10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108"/>
      <c r="C790" s="108"/>
      <c r="D790" s="10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108"/>
      <c r="C791" s="108"/>
      <c r="D791" s="10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108"/>
      <c r="C792" s="108"/>
      <c r="D792" s="10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108"/>
      <c r="C793" s="108"/>
      <c r="D793" s="10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108"/>
      <c r="C794" s="108"/>
      <c r="D794" s="10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108"/>
      <c r="C795" s="108"/>
      <c r="D795" s="10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108"/>
      <c r="C796" s="108"/>
      <c r="D796" s="10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108"/>
      <c r="C797" s="108"/>
      <c r="D797" s="10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108"/>
      <c r="C798" s="108"/>
      <c r="D798" s="10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108"/>
      <c r="C799" s="108"/>
      <c r="D799" s="10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108"/>
      <c r="C800" s="108"/>
      <c r="D800" s="10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108"/>
      <c r="C801" s="108"/>
      <c r="D801" s="10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108"/>
      <c r="C802" s="108"/>
      <c r="D802" s="10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108"/>
      <c r="C803" s="108"/>
      <c r="D803" s="10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108"/>
      <c r="C804" s="108"/>
      <c r="D804" s="10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108"/>
      <c r="C805" s="108"/>
      <c r="D805" s="10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108"/>
      <c r="C806" s="108"/>
      <c r="D806" s="10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108"/>
      <c r="C807" s="108"/>
      <c r="D807" s="10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108"/>
      <c r="C808" s="108"/>
      <c r="D808" s="10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108"/>
      <c r="C809" s="108"/>
      <c r="D809" s="10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108"/>
      <c r="C810" s="108"/>
      <c r="D810" s="10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108"/>
      <c r="C811" s="108"/>
      <c r="D811" s="10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108"/>
      <c r="C812" s="108"/>
      <c r="D812" s="10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108"/>
      <c r="C813" s="108"/>
      <c r="D813" s="10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108"/>
      <c r="C814" s="108"/>
      <c r="D814" s="10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108"/>
      <c r="C815" s="108"/>
      <c r="D815" s="10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108"/>
      <c r="C816" s="108"/>
      <c r="D816" s="10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108"/>
      <c r="C817" s="108"/>
      <c r="D817" s="10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108"/>
      <c r="C818" s="108"/>
      <c r="D818" s="10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108"/>
      <c r="C819" s="108"/>
      <c r="D819" s="10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108"/>
      <c r="C820" s="108"/>
      <c r="D820" s="10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108"/>
      <c r="C821" s="108"/>
      <c r="D821" s="10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108"/>
      <c r="C822" s="108"/>
      <c r="D822" s="10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108"/>
      <c r="C823" s="108"/>
      <c r="D823" s="10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108"/>
      <c r="C824" s="108"/>
      <c r="D824" s="10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108"/>
      <c r="C825" s="108"/>
      <c r="D825" s="10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108"/>
      <c r="C826" s="108"/>
      <c r="D826" s="10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108"/>
      <c r="C827" s="108"/>
      <c r="D827" s="10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108"/>
      <c r="C828" s="108"/>
      <c r="D828" s="10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108"/>
      <c r="C829" s="108"/>
      <c r="D829" s="10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108"/>
      <c r="C830" s="108"/>
      <c r="D830" s="10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108"/>
      <c r="C831" s="108"/>
      <c r="D831" s="10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108"/>
      <c r="C832" s="108"/>
      <c r="D832" s="10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108"/>
      <c r="C833" s="108"/>
      <c r="D833" s="10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108"/>
      <c r="C834" s="108"/>
      <c r="D834" s="10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108"/>
      <c r="C835" s="108"/>
      <c r="D835" s="10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108"/>
      <c r="C836" s="108"/>
      <c r="D836" s="10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108"/>
      <c r="C837" s="108"/>
      <c r="D837" s="10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108"/>
      <c r="C838" s="108"/>
      <c r="D838" s="10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108"/>
      <c r="C839" s="108"/>
      <c r="D839" s="10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108"/>
      <c r="C840" s="108"/>
      <c r="D840" s="10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108"/>
      <c r="C841" s="108"/>
      <c r="D841" s="10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108"/>
      <c r="C842" s="108"/>
      <c r="D842" s="10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108"/>
      <c r="C843" s="108"/>
      <c r="D843" s="10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108"/>
      <c r="C844" s="108"/>
      <c r="D844" s="10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108"/>
      <c r="C845" s="108"/>
      <c r="D845" s="10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108"/>
      <c r="C846" s="108"/>
      <c r="D846" s="10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108"/>
      <c r="C847" s="108"/>
      <c r="D847" s="10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108"/>
      <c r="C848" s="108"/>
      <c r="D848" s="10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108"/>
      <c r="C849" s="108"/>
      <c r="D849" s="10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108"/>
      <c r="C850" s="108"/>
      <c r="D850" s="10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108"/>
      <c r="C851" s="108"/>
      <c r="D851" s="10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108"/>
      <c r="C852" s="108"/>
      <c r="D852" s="10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108"/>
      <c r="C853" s="108"/>
      <c r="D853" s="10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108"/>
      <c r="C854" s="108"/>
      <c r="D854" s="10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108"/>
      <c r="C855" s="108"/>
      <c r="D855" s="10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108"/>
      <c r="C856" s="108"/>
      <c r="D856" s="10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108"/>
      <c r="C857" s="108"/>
      <c r="D857" s="10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108"/>
      <c r="C858" s="108"/>
      <c r="D858" s="10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108"/>
      <c r="C859" s="108"/>
      <c r="D859" s="10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108"/>
      <c r="C860" s="108"/>
      <c r="D860" s="10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108"/>
      <c r="C861" s="108"/>
      <c r="D861" s="10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108"/>
      <c r="C862" s="108"/>
      <c r="D862" s="10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108"/>
      <c r="C863" s="108"/>
      <c r="D863" s="10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108"/>
      <c r="C864" s="108"/>
      <c r="D864" s="10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108"/>
      <c r="C865" s="108"/>
      <c r="D865" s="10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108"/>
      <c r="C866" s="108"/>
      <c r="D866" s="10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108"/>
      <c r="C867" s="108"/>
      <c r="D867" s="10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108"/>
      <c r="C868" s="108"/>
      <c r="D868" s="10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108"/>
      <c r="C869" s="108"/>
      <c r="D869" s="10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108"/>
      <c r="C870" s="108"/>
      <c r="D870" s="10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108"/>
      <c r="C871" s="108"/>
      <c r="D871" s="10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108"/>
      <c r="C872" s="108"/>
      <c r="D872" s="10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108"/>
      <c r="C873" s="108"/>
      <c r="D873" s="10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108"/>
      <c r="C874" s="108"/>
      <c r="D874" s="10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108"/>
      <c r="C875" s="108"/>
      <c r="D875" s="10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108"/>
      <c r="C876" s="108"/>
      <c r="D876" s="10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108"/>
      <c r="C877" s="108"/>
      <c r="D877" s="10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108"/>
      <c r="C878" s="108"/>
      <c r="D878" s="10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108"/>
      <c r="C879" s="108"/>
      <c r="D879" s="10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108"/>
      <c r="C880" s="108"/>
      <c r="D880" s="10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108"/>
      <c r="C881" s="108"/>
      <c r="D881" s="10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108"/>
      <c r="C882" s="108"/>
      <c r="D882" s="10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108"/>
      <c r="C883" s="108"/>
      <c r="D883" s="10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108"/>
      <c r="C884" s="108"/>
      <c r="D884" s="10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108"/>
      <c r="C885" s="108"/>
      <c r="D885" s="10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108"/>
      <c r="C886" s="108"/>
      <c r="D886" s="10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108"/>
      <c r="C887" s="108"/>
      <c r="D887" s="10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108"/>
      <c r="C888" s="108"/>
      <c r="D888" s="10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108"/>
      <c r="C889" s="108"/>
      <c r="D889" s="10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108"/>
      <c r="C890" s="108"/>
      <c r="D890" s="10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108"/>
      <c r="C891" s="108"/>
      <c r="D891" s="10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108"/>
      <c r="C892" s="108"/>
      <c r="D892" s="10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108"/>
      <c r="C893" s="108"/>
      <c r="D893" s="10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108"/>
      <c r="C894" s="108"/>
      <c r="D894" s="10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108"/>
      <c r="C895" s="108"/>
      <c r="D895" s="10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108"/>
      <c r="C896" s="108"/>
      <c r="D896" s="10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108"/>
      <c r="C897" s="108"/>
      <c r="D897" s="10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108"/>
      <c r="C898" s="108"/>
      <c r="D898" s="10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108"/>
      <c r="C899" s="108"/>
      <c r="D899" s="10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108"/>
      <c r="C900" s="108"/>
      <c r="D900" s="10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108"/>
      <c r="C901" s="108"/>
      <c r="D901" s="10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108"/>
      <c r="C902" s="108"/>
      <c r="D902" s="10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108"/>
      <c r="C903" s="108"/>
      <c r="D903" s="10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108"/>
      <c r="C904" s="108"/>
      <c r="D904" s="10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108"/>
      <c r="C905" s="108"/>
      <c r="D905" s="10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108"/>
      <c r="C906" s="108"/>
      <c r="D906" s="10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108"/>
      <c r="C907" s="108"/>
      <c r="D907" s="10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108"/>
      <c r="C908" s="108"/>
      <c r="D908" s="10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108"/>
      <c r="C909" s="108"/>
      <c r="D909" s="10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108"/>
      <c r="C910" s="108"/>
      <c r="D910" s="10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108"/>
      <c r="C911" s="108"/>
      <c r="D911" s="10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108"/>
      <c r="C912" s="108"/>
      <c r="D912" s="10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108"/>
      <c r="C913" s="108"/>
      <c r="D913" s="10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108"/>
      <c r="C914" s="108"/>
      <c r="D914" s="10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108"/>
      <c r="C915" s="108"/>
      <c r="D915" s="10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108"/>
      <c r="C916" s="108"/>
      <c r="D916" s="10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108"/>
      <c r="C917" s="108"/>
      <c r="D917" s="10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108"/>
      <c r="C918" s="108"/>
      <c r="D918" s="10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108"/>
      <c r="C919" s="108"/>
      <c r="D919" s="10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108"/>
      <c r="C920" s="108"/>
      <c r="D920" s="10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108"/>
      <c r="C921" s="108"/>
      <c r="D921" s="10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108"/>
      <c r="C922" s="108"/>
      <c r="D922" s="10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108"/>
      <c r="C923" s="108"/>
      <c r="D923" s="10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108"/>
      <c r="C924" s="108"/>
      <c r="D924" s="10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108"/>
      <c r="C925" s="108"/>
      <c r="D925" s="10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108"/>
      <c r="C926" s="108"/>
      <c r="D926" s="10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108"/>
      <c r="C927" s="108"/>
      <c r="D927" s="10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108"/>
      <c r="C928" s="108"/>
      <c r="D928" s="10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108"/>
      <c r="C929" s="108"/>
      <c r="D929" s="10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108"/>
      <c r="C930" s="108"/>
      <c r="D930" s="10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108"/>
      <c r="C931" s="108"/>
      <c r="D931" s="10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108"/>
      <c r="C932" s="108"/>
      <c r="D932" s="10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108"/>
      <c r="C933" s="108"/>
      <c r="D933" s="10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108"/>
      <c r="C934" s="108"/>
      <c r="D934" s="10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108"/>
      <c r="C935" s="108"/>
      <c r="D935" s="10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108"/>
      <c r="C936" s="108"/>
      <c r="D936" s="10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108"/>
      <c r="C937" s="108"/>
      <c r="D937" s="10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108"/>
      <c r="C938" s="108"/>
      <c r="D938" s="10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108"/>
      <c r="C939" s="108"/>
      <c r="D939" s="10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108"/>
      <c r="C940" s="108"/>
      <c r="D940" s="10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108"/>
      <c r="C941" s="108"/>
      <c r="D941" s="10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108"/>
      <c r="C942" s="108"/>
      <c r="D942" s="10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108"/>
      <c r="C943" s="108"/>
      <c r="D943" s="10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108"/>
      <c r="C944" s="108"/>
      <c r="D944" s="10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108"/>
      <c r="C945" s="108"/>
      <c r="D945" s="10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108"/>
      <c r="C946" s="108"/>
      <c r="D946" s="10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108"/>
      <c r="C947" s="108"/>
      <c r="D947" s="10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108"/>
      <c r="C948" s="108"/>
      <c r="D948" s="10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108"/>
      <c r="C949" s="108"/>
      <c r="D949" s="10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108"/>
      <c r="C950" s="108"/>
      <c r="D950" s="10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108"/>
      <c r="C951" s="108"/>
      <c r="D951" s="10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108"/>
      <c r="C952" s="108"/>
      <c r="D952" s="10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108"/>
      <c r="C953" s="108"/>
      <c r="D953" s="10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108"/>
      <c r="C954" s="108"/>
      <c r="D954" s="10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108"/>
      <c r="C955" s="108"/>
      <c r="D955" s="10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108"/>
      <c r="C956" s="108"/>
      <c r="D956" s="10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108"/>
      <c r="C957" s="108"/>
      <c r="D957" s="10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108"/>
      <c r="C958" s="108"/>
      <c r="D958" s="10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108"/>
      <c r="C959" s="108"/>
      <c r="D959" s="10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108"/>
      <c r="C960" s="108"/>
      <c r="D960" s="10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108"/>
      <c r="C961" s="108"/>
      <c r="D961" s="10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108"/>
      <c r="C962" s="108"/>
      <c r="D962" s="10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108"/>
      <c r="C963" s="108"/>
      <c r="D963" s="10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108"/>
      <c r="C964" s="108"/>
      <c r="D964" s="10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108"/>
      <c r="C965" s="108"/>
      <c r="D965" s="10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108"/>
      <c r="C966" s="108"/>
      <c r="D966" s="10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108"/>
      <c r="C967" s="108"/>
      <c r="D967" s="10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108"/>
      <c r="C968" s="108"/>
      <c r="D968" s="10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108"/>
      <c r="C969" s="108"/>
      <c r="D969" s="10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108"/>
      <c r="C970" s="108"/>
      <c r="D970" s="10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108"/>
      <c r="C971" s="108"/>
      <c r="D971" s="10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108"/>
      <c r="C972" s="108"/>
      <c r="D972" s="10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108"/>
      <c r="C973" s="108"/>
      <c r="D973" s="10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108"/>
      <c r="C974" s="108"/>
      <c r="D974" s="10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108"/>
      <c r="C975" s="108"/>
      <c r="D975" s="10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108"/>
      <c r="C976" s="108"/>
      <c r="D976" s="10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108"/>
      <c r="C977" s="108"/>
      <c r="D977" s="10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108"/>
      <c r="C978" s="108"/>
      <c r="D978" s="10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108"/>
      <c r="C979" s="108"/>
      <c r="D979" s="10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108"/>
      <c r="C980" s="108"/>
      <c r="D980" s="10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108"/>
      <c r="C981" s="108"/>
      <c r="D981" s="10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108"/>
      <c r="C982" s="108"/>
      <c r="D982" s="10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108"/>
      <c r="C983" s="108"/>
      <c r="D983" s="10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108"/>
      <c r="C984" s="108"/>
      <c r="D984" s="10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108"/>
      <c r="C985" s="108"/>
      <c r="D985" s="10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108"/>
      <c r="C986" s="108"/>
      <c r="D986" s="10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108"/>
      <c r="C987" s="108"/>
      <c r="D987" s="10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108"/>
      <c r="C988" s="108"/>
      <c r="D988" s="10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108"/>
      <c r="C989" s="108"/>
      <c r="D989" s="10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108"/>
      <c r="C990" s="108"/>
      <c r="D990" s="10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108"/>
      <c r="C991" s="108"/>
      <c r="D991" s="10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108"/>
      <c r="C992" s="108"/>
      <c r="D992" s="10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108"/>
      <c r="C993" s="108"/>
      <c r="D993" s="10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108"/>
      <c r="C994" s="108"/>
      <c r="D994" s="10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108"/>
      <c r="C995" s="108"/>
      <c r="D995" s="10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108"/>
      <c r="C996" s="108"/>
      <c r="D996" s="10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108"/>
      <c r="C997" s="108"/>
      <c r="D997" s="10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108"/>
      <c r="C998" s="108"/>
      <c r="D998" s="10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108"/>
      <c r="C999" s="108"/>
      <c r="D999" s="10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108"/>
      <c r="C1000" s="108"/>
      <c r="D1000" s="10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108"/>
      <c r="C1001" s="108"/>
      <c r="D1001" s="108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108"/>
      <c r="C1002" s="108"/>
      <c r="D1002" s="108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108"/>
      <c r="C1003" s="108"/>
      <c r="D1003" s="108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108"/>
      <c r="C1004" s="108"/>
      <c r="D1004" s="108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108"/>
      <c r="C1005" s="108"/>
      <c r="D1005" s="108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108"/>
      <c r="C1006" s="108"/>
      <c r="D1006" s="108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108"/>
      <c r="C1007" s="108"/>
      <c r="D1007" s="108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108"/>
      <c r="C1008" s="108"/>
      <c r="D1008" s="108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108"/>
      <c r="C1009" s="108"/>
      <c r="D1009" s="108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108"/>
      <c r="C1010" s="108"/>
      <c r="D1010" s="108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108"/>
      <c r="C1011" s="108"/>
      <c r="D1011" s="108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4"/>
      <c r="B1012" s="108"/>
      <c r="C1012" s="108"/>
      <c r="D1012" s="108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4"/>
      <c r="B1013" s="108"/>
      <c r="C1013" s="108"/>
      <c r="D1013" s="108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4"/>
      <c r="B1014" s="108"/>
      <c r="C1014" s="108"/>
      <c r="D1014" s="108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4"/>
      <c r="B1015" s="108"/>
      <c r="C1015" s="108"/>
      <c r="D1015" s="108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4"/>
      <c r="B1016" s="108"/>
      <c r="C1016" s="108"/>
      <c r="D1016" s="108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4"/>
      <c r="B1017" s="108"/>
      <c r="C1017" s="108"/>
      <c r="D1017" s="108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4"/>
      <c r="B1018" s="108"/>
      <c r="C1018" s="108"/>
      <c r="D1018" s="108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4"/>
      <c r="B1019" s="108"/>
      <c r="C1019" s="108"/>
      <c r="D1019" s="108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4"/>
      <c r="B1020" s="108"/>
      <c r="C1020" s="108"/>
      <c r="D1020" s="108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A1021" s="4"/>
      <c r="B1021" s="108"/>
      <c r="C1021" s="108"/>
      <c r="D1021" s="108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>
      <c r="A1022" s="4"/>
      <c r="B1022" s="108"/>
      <c r="C1022" s="108"/>
      <c r="D1022" s="108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>
      <c r="A1023" s="4"/>
      <c r="B1023" s="108"/>
      <c r="C1023" s="108"/>
      <c r="D1023" s="108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>
      <c r="A1024" s="4"/>
      <c r="B1024" s="108"/>
      <c r="C1024" s="108"/>
      <c r="D1024" s="108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>
      <c r="A1025" s="4"/>
      <c r="B1025" s="108"/>
      <c r="C1025" s="108"/>
      <c r="D1025" s="108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>
      <c r="A1026" s="4"/>
      <c r="B1026" s="108"/>
      <c r="C1026" s="108"/>
      <c r="D1026" s="108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>
      <c r="A1027" s="4"/>
      <c r="B1027" s="108"/>
      <c r="C1027" s="108"/>
      <c r="D1027" s="108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>
      <c r="A1028" s="4"/>
      <c r="B1028" s="108"/>
      <c r="C1028" s="108"/>
      <c r="D1028" s="108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>
      <c r="A1029" s="4"/>
      <c r="B1029" s="108"/>
      <c r="C1029" s="108"/>
      <c r="D1029" s="108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>
      <c r="A1030" s="4"/>
      <c r="B1030" s="108"/>
      <c r="C1030" s="108"/>
      <c r="D1030" s="108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>
      <c r="A1031" s="4"/>
      <c r="B1031" s="108"/>
      <c r="C1031" s="108"/>
      <c r="D1031" s="108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>
      <c r="A1032" s="4"/>
      <c r="B1032" s="108"/>
      <c r="C1032" s="108"/>
      <c r="D1032" s="108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>
      <c r="A1033" s="4"/>
      <c r="B1033" s="108"/>
      <c r="C1033" s="108"/>
      <c r="D1033" s="108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>
      <c r="A1034" s="4"/>
      <c r="B1034" s="108"/>
      <c r="C1034" s="108"/>
      <c r="D1034" s="108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>
      <c r="A1035" s="4"/>
      <c r="B1035" s="108"/>
      <c r="C1035" s="108"/>
      <c r="D1035" s="108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>
      <c r="A1036" s="4"/>
      <c r="B1036" s="108"/>
      <c r="C1036" s="108"/>
      <c r="D1036" s="108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>
      <c r="A1037" s="4"/>
      <c r="B1037" s="108"/>
      <c r="C1037" s="108"/>
      <c r="D1037" s="108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</sheetData>
  <mergeCells count="19">
    <mergeCell ref="F3:F4"/>
    <mergeCell ref="G3:H3"/>
    <mergeCell ref="I3:J3"/>
    <mergeCell ref="K3:K4"/>
    <mergeCell ref="F74:L74"/>
    <mergeCell ref="A75:B79"/>
    <mergeCell ref="C76:C78"/>
    <mergeCell ref="D76:E78"/>
    <mergeCell ref="L3:L4"/>
    <mergeCell ref="M3:M4"/>
    <mergeCell ref="N3:N4"/>
    <mergeCell ref="O3:O4"/>
    <mergeCell ref="A1:O1"/>
    <mergeCell ref="A2:A4"/>
    <mergeCell ref="B2:B4"/>
    <mergeCell ref="C2:C4"/>
    <mergeCell ref="D2:D4"/>
    <mergeCell ref="E2:E4"/>
    <mergeCell ref="F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65.38"/>
    <col customWidth="1" min="12" max="13" width="10.25"/>
    <col customWidth="1" min="14" max="14" width="15.75"/>
  </cols>
  <sheetData>
    <row r="1" ht="34.5" customHeight="1">
      <c r="A1" s="138" t="s">
        <v>2698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/>
      <c r="B3" s="8"/>
      <c r="C3" s="8"/>
      <c r="D3" s="8"/>
      <c r="E3" s="8"/>
      <c r="F3" s="139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112" t="s">
        <v>2112</v>
      </c>
      <c r="N3" s="67" t="s">
        <v>12</v>
      </c>
      <c r="O3" s="67" t="s">
        <v>13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9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2">
        <v>1.0</v>
      </c>
      <c r="B5" s="176" t="s">
        <v>2611</v>
      </c>
      <c r="C5" s="177" t="s">
        <v>2685</v>
      </c>
      <c r="D5" s="176">
        <v>51040.0</v>
      </c>
      <c r="E5" s="178" t="s">
        <v>71</v>
      </c>
      <c r="F5" s="24"/>
      <c r="G5" s="185"/>
      <c r="H5" s="186">
        <v>2640.0</v>
      </c>
      <c r="I5" s="187"/>
      <c r="J5" s="188"/>
      <c r="K5" s="189"/>
      <c r="L5" s="190"/>
      <c r="M5" s="191"/>
      <c r="N5" s="179">
        <v>2640.0</v>
      </c>
      <c r="O5" s="24">
        <f t="shared" ref="O5:O69" si="1">SUM(F5+G5+H5+I5+J5+K5+L5-N5)</f>
        <v>0</v>
      </c>
      <c r="P5" s="25"/>
      <c r="Q5" s="25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2">
        <v>2.0</v>
      </c>
      <c r="B6" s="176" t="s">
        <v>2699</v>
      </c>
      <c r="C6" s="177" t="s">
        <v>2700</v>
      </c>
      <c r="D6" s="176">
        <v>46778.0</v>
      </c>
      <c r="E6" s="178" t="s">
        <v>610</v>
      </c>
      <c r="F6" s="24"/>
      <c r="G6" s="185"/>
      <c r="H6" s="192"/>
      <c r="I6" s="187"/>
      <c r="J6" s="188">
        <v>2500.0</v>
      </c>
      <c r="K6" s="189"/>
      <c r="L6" s="190"/>
      <c r="M6" s="191"/>
      <c r="N6" s="179">
        <v>2500.0</v>
      </c>
      <c r="O6" s="24">
        <f t="shared" si="1"/>
        <v>0</v>
      </c>
      <c r="P6" s="25"/>
      <c r="Q6" s="25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2">
        <v>3.0</v>
      </c>
      <c r="B7" s="176" t="s">
        <v>2699</v>
      </c>
      <c r="C7" s="177" t="s">
        <v>2701</v>
      </c>
      <c r="D7" s="183">
        <v>43380.0</v>
      </c>
      <c r="E7" s="178" t="s">
        <v>245</v>
      </c>
      <c r="F7" s="24"/>
      <c r="G7" s="185"/>
      <c r="H7" s="192"/>
      <c r="I7" s="187">
        <v>2550.0</v>
      </c>
      <c r="J7" s="188">
        <v>2650.0</v>
      </c>
      <c r="K7" s="193"/>
      <c r="L7" s="190"/>
      <c r="M7" s="191"/>
      <c r="N7" s="179">
        <v>5200.0</v>
      </c>
      <c r="O7" s="24">
        <f t="shared" si="1"/>
        <v>0</v>
      </c>
      <c r="P7" s="25"/>
      <c r="Q7" s="25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2">
        <v>4.0</v>
      </c>
      <c r="B8" s="176" t="s">
        <v>2699</v>
      </c>
      <c r="C8" s="177" t="s">
        <v>2702</v>
      </c>
      <c r="D8" s="176">
        <v>51876.0</v>
      </c>
      <c r="E8" s="178" t="s">
        <v>750</v>
      </c>
      <c r="F8" s="24"/>
      <c r="G8" s="185"/>
      <c r="H8" s="192"/>
      <c r="I8" s="187">
        <v>17200.0</v>
      </c>
      <c r="J8" s="188"/>
      <c r="K8" s="193"/>
      <c r="L8" s="190"/>
      <c r="M8" s="191"/>
      <c r="N8" s="179">
        <v>17200.0</v>
      </c>
      <c r="O8" s="24">
        <f t="shared" si="1"/>
        <v>0</v>
      </c>
      <c r="P8" s="25"/>
      <c r="Q8" s="25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2">
        <v>5.0</v>
      </c>
      <c r="B9" s="176" t="s">
        <v>2699</v>
      </c>
      <c r="C9" s="177" t="s">
        <v>2703</v>
      </c>
      <c r="D9" s="176">
        <v>10320.0</v>
      </c>
      <c r="E9" s="178" t="s">
        <v>923</v>
      </c>
      <c r="F9" s="24"/>
      <c r="G9" s="185"/>
      <c r="H9" s="192"/>
      <c r="I9" s="187">
        <v>6250.0</v>
      </c>
      <c r="J9" s="188"/>
      <c r="K9" s="189"/>
      <c r="L9" s="190"/>
      <c r="M9" s="191"/>
      <c r="N9" s="179">
        <v>6250.0</v>
      </c>
      <c r="O9" s="24">
        <f t="shared" si="1"/>
        <v>0</v>
      </c>
      <c r="P9" s="25"/>
      <c r="Q9" s="25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2">
        <v>6.0</v>
      </c>
      <c r="B10" s="176" t="s">
        <v>2699</v>
      </c>
      <c r="C10" s="177" t="s">
        <v>2704</v>
      </c>
      <c r="D10" s="176">
        <v>58978.0</v>
      </c>
      <c r="E10" s="178" t="s">
        <v>575</v>
      </c>
      <c r="F10" s="97"/>
      <c r="G10" s="185"/>
      <c r="H10" s="192"/>
      <c r="I10" s="187">
        <v>5350.0</v>
      </c>
      <c r="J10" s="188"/>
      <c r="K10" s="189"/>
      <c r="L10" s="190"/>
      <c r="M10" s="191"/>
      <c r="N10" s="179">
        <v>5350.0</v>
      </c>
      <c r="O10" s="24">
        <f t="shared" si="1"/>
        <v>0</v>
      </c>
      <c r="P10" s="25"/>
      <c r="Q10" s="25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2">
        <v>7.0</v>
      </c>
      <c r="B11" s="176" t="s">
        <v>2699</v>
      </c>
      <c r="C11" s="177" t="s">
        <v>2705</v>
      </c>
      <c r="D11" s="176">
        <v>56747.0</v>
      </c>
      <c r="E11" s="178" t="s">
        <v>2706</v>
      </c>
      <c r="F11" s="24"/>
      <c r="G11" s="185"/>
      <c r="H11" s="186"/>
      <c r="I11" s="187"/>
      <c r="J11" s="188">
        <v>5150.0</v>
      </c>
      <c r="K11" s="193"/>
      <c r="L11" s="190"/>
      <c r="M11" s="191"/>
      <c r="N11" s="179">
        <v>5150.0</v>
      </c>
      <c r="O11" s="24">
        <f t="shared" si="1"/>
        <v>0</v>
      </c>
      <c r="P11" s="25"/>
      <c r="Q11" s="25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2">
        <v>8.0</v>
      </c>
      <c r="B12" s="176" t="s">
        <v>2699</v>
      </c>
      <c r="C12" s="177" t="s">
        <v>2707</v>
      </c>
      <c r="D12" s="176">
        <v>36555.0</v>
      </c>
      <c r="E12" s="178" t="s">
        <v>725</v>
      </c>
      <c r="F12" s="24"/>
      <c r="G12" s="185"/>
      <c r="H12" s="192"/>
      <c r="I12" s="187">
        <v>10000.0</v>
      </c>
      <c r="J12" s="188"/>
      <c r="K12" s="189"/>
      <c r="L12" s="190"/>
      <c r="M12" s="191"/>
      <c r="N12" s="179">
        <v>10000.0</v>
      </c>
      <c r="O12" s="24">
        <f t="shared" si="1"/>
        <v>0</v>
      </c>
      <c r="P12" s="25"/>
      <c r="Q12" s="25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2">
        <v>9.0</v>
      </c>
      <c r="B13" s="176" t="s">
        <v>2699</v>
      </c>
      <c r="C13" s="177" t="s">
        <v>2708</v>
      </c>
      <c r="D13" s="176">
        <v>51512.0</v>
      </c>
      <c r="E13" s="178" t="s">
        <v>126</v>
      </c>
      <c r="F13" s="97"/>
      <c r="G13" s="185"/>
      <c r="H13" s="190"/>
      <c r="I13" s="187"/>
      <c r="J13" s="188">
        <v>6400.0</v>
      </c>
      <c r="K13" s="189"/>
      <c r="L13" s="190"/>
      <c r="M13" s="191"/>
      <c r="N13" s="179">
        <v>6400.0</v>
      </c>
      <c r="O13" s="24">
        <f t="shared" si="1"/>
        <v>0</v>
      </c>
      <c r="P13" s="25"/>
      <c r="Q13" s="25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2">
        <v>10.0</v>
      </c>
      <c r="B14" s="176" t="s">
        <v>2699</v>
      </c>
      <c r="C14" s="177" t="s">
        <v>2709</v>
      </c>
      <c r="D14" s="176">
        <v>53203.0</v>
      </c>
      <c r="E14" s="178" t="s">
        <v>139</v>
      </c>
      <c r="F14" s="24"/>
      <c r="G14" s="194"/>
      <c r="H14" s="192"/>
      <c r="I14" s="187"/>
      <c r="J14" s="188">
        <v>300.0</v>
      </c>
      <c r="K14" s="189"/>
      <c r="L14" s="190"/>
      <c r="M14" s="191"/>
      <c r="N14" s="179">
        <v>300.0</v>
      </c>
      <c r="O14" s="24">
        <f t="shared" si="1"/>
        <v>0</v>
      </c>
      <c r="P14" s="25"/>
      <c r="Q14" s="25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2">
        <v>11.0</v>
      </c>
      <c r="B15" s="176" t="s">
        <v>2699</v>
      </c>
      <c r="C15" s="177" t="s">
        <v>2710</v>
      </c>
      <c r="D15" s="176">
        <v>57499.0</v>
      </c>
      <c r="E15" s="178" t="s">
        <v>474</v>
      </c>
      <c r="F15" s="24"/>
      <c r="G15" s="194"/>
      <c r="H15" s="192"/>
      <c r="I15" s="187"/>
      <c r="J15" s="188">
        <v>5000.0</v>
      </c>
      <c r="K15" s="189"/>
      <c r="L15" s="190"/>
      <c r="M15" s="191"/>
      <c r="N15" s="179">
        <v>5000.0</v>
      </c>
      <c r="O15" s="24">
        <f t="shared" si="1"/>
        <v>0</v>
      </c>
      <c r="P15" s="25"/>
      <c r="Q15" s="25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2">
        <v>12.0</v>
      </c>
      <c r="B16" s="176" t="s">
        <v>2699</v>
      </c>
      <c r="C16" s="177" t="s">
        <v>2711</v>
      </c>
      <c r="D16" s="176">
        <v>61729.0</v>
      </c>
      <c r="E16" s="178" t="s">
        <v>2712</v>
      </c>
      <c r="F16" s="24"/>
      <c r="G16" s="185"/>
      <c r="H16" s="186"/>
      <c r="I16" s="187">
        <v>37500.0</v>
      </c>
      <c r="J16" s="188"/>
      <c r="K16" s="189"/>
      <c r="L16" s="190"/>
      <c r="M16" s="191"/>
      <c r="N16" s="179">
        <v>37500.0</v>
      </c>
      <c r="O16" s="24">
        <f t="shared" si="1"/>
        <v>0</v>
      </c>
      <c r="P16" s="25"/>
      <c r="Q16" s="2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2">
        <v>13.0</v>
      </c>
      <c r="B17" s="176" t="s">
        <v>2699</v>
      </c>
      <c r="C17" s="177" t="s">
        <v>2713</v>
      </c>
      <c r="D17" s="176">
        <v>59778.0</v>
      </c>
      <c r="E17" s="178" t="s">
        <v>2714</v>
      </c>
      <c r="F17" s="24"/>
      <c r="G17" s="194"/>
      <c r="H17" s="192"/>
      <c r="I17" s="187">
        <v>3700.0</v>
      </c>
      <c r="J17" s="188"/>
      <c r="K17" s="189"/>
      <c r="L17" s="190"/>
      <c r="M17" s="191"/>
      <c r="N17" s="179">
        <v>3700.0</v>
      </c>
      <c r="O17" s="24">
        <f t="shared" si="1"/>
        <v>0</v>
      </c>
      <c r="P17" s="25"/>
      <c r="Q17" s="25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2">
        <v>14.0</v>
      </c>
      <c r="B18" s="176" t="s">
        <v>2699</v>
      </c>
      <c r="C18" s="177" t="s">
        <v>2715</v>
      </c>
      <c r="D18" s="176">
        <v>39317.0</v>
      </c>
      <c r="E18" s="178" t="s">
        <v>589</v>
      </c>
      <c r="F18" s="24"/>
      <c r="G18" s="194"/>
      <c r="H18" s="192"/>
      <c r="I18" s="187"/>
      <c r="J18" s="188">
        <v>10000.0</v>
      </c>
      <c r="K18" s="189"/>
      <c r="L18" s="190"/>
      <c r="M18" s="191"/>
      <c r="N18" s="179">
        <v>10000.0</v>
      </c>
      <c r="O18" s="24">
        <f t="shared" si="1"/>
        <v>0</v>
      </c>
      <c r="P18" s="25"/>
      <c r="Q18" s="25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2">
        <v>15.0</v>
      </c>
      <c r="B19" s="176" t="s">
        <v>2699</v>
      </c>
      <c r="C19" s="177" t="s">
        <v>2716</v>
      </c>
      <c r="D19" s="176">
        <v>48482.0</v>
      </c>
      <c r="E19" s="178" t="s">
        <v>2717</v>
      </c>
      <c r="F19" s="24"/>
      <c r="G19" s="194"/>
      <c r="H19" s="186"/>
      <c r="I19" s="187"/>
      <c r="J19" s="188">
        <v>5000.0</v>
      </c>
      <c r="K19" s="189"/>
      <c r="L19" s="190"/>
      <c r="M19" s="191"/>
      <c r="N19" s="179">
        <v>5000.0</v>
      </c>
      <c r="O19" s="24">
        <f t="shared" si="1"/>
        <v>0</v>
      </c>
      <c r="P19" s="25"/>
      <c r="Q19" s="2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2">
        <v>16.0</v>
      </c>
      <c r="B20" s="176" t="s">
        <v>2699</v>
      </c>
      <c r="C20" s="177" t="s">
        <v>2718</v>
      </c>
      <c r="D20" s="176">
        <v>38098.0</v>
      </c>
      <c r="E20" s="178" t="s">
        <v>2719</v>
      </c>
      <c r="F20" s="24"/>
      <c r="G20" s="194"/>
      <c r="H20" s="186"/>
      <c r="I20" s="187"/>
      <c r="J20" s="188">
        <v>3600.0</v>
      </c>
      <c r="K20" s="189"/>
      <c r="L20" s="190"/>
      <c r="M20" s="191"/>
      <c r="N20" s="179">
        <v>3600.0</v>
      </c>
      <c r="O20" s="24">
        <f t="shared" si="1"/>
        <v>0</v>
      </c>
      <c r="P20" s="25"/>
      <c r="Q20" s="25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2">
        <v>17.0</v>
      </c>
      <c r="B21" s="176" t="s">
        <v>2699</v>
      </c>
      <c r="C21" s="177" t="s">
        <v>2720</v>
      </c>
      <c r="D21" s="176">
        <v>51782.0</v>
      </c>
      <c r="E21" s="178" t="s">
        <v>110</v>
      </c>
      <c r="F21" s="24"/>
      <c r="G21" s="194"/>
      <c r="H21" s="186"/>
      <c r="I21" s="187"/>
      <c r="J21" s="188">
        <v>350.0</v>
      </c>
      <c r="K21" s="189"/>
      <c r="L21" s="190"/>
      <c r="M21" s="191"/>
      <c r="N21" s="179">
        <v>350.0</v>
      </c>
      <c r="O21" s="24">
        <f t="shared" si="1"/>
        <v>0</v>
      </c>
      <c r="P21" s="25"/>
      <c r="Q21" s="25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2">
        <v>18.0</v>
      </c>
      <c r="B22" s="176" t="s">
        <v>2699</v>
      </c>
      <c r="C22" s="177" t="s">
        <v>2721</v>
      </c>
      <c r="D22" s="176">
        <v>22332.0</v>
      </c>
      <c r="E22" s="178" t="s">
        <v>179</v>
      </c>
      <c r="F22" s="24"/>
      <c r="G22" s="194"/>
      <c r="H22" s="186"/>
      <c r="I22" s="187">
        <v>2650.0</v>
      </c>
      <c r="J22" s="188"/>
      <c r="K22" s="189"/>
      <c r="L22" s="190"/>
      <c r="M22" s="191"/>
      <c r="N22" s="179">
        <v>2650.0</v>
      </c>
      <c r="O22" s="24">
        <f t="shared" si="1"/>
        <v>0</v>
      </c>
      <c r="P22" s="25"/>
      <c r="Q22" s="25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2">
        <v>19.0</v>
      </c>
      <c r="B23" s="176" t="s">
        <v>2699</v>
      </c>
      <c r="C23" s="177" t="s">
        <v>2722</v>
      </c>
      <c r="D23" s="176">
        <v>62941.0</v>
      </c>
      <c r="E23" s="178" t="s">
        <v>2723</v>
      </c>
      <c r="F23" s="24"/>
      <c r="G23" s="194"/>
      <c r="H23" s="186"/>
      <c r="I23" s="195"/>
      <c r="J23" s="188">
        <v>1600.0</v>
      </c>
      <c r="K23" s="189"/>
      <c r="L23" s="190"/>
      <c r="M23" s="191"/>
      <c r="N23" s="179">
        <v>1600.0</v>
      </c>
      <c r="O23" s="24">
        <f t="shared" si="1"/>
        <v>0</v>
      </c>
      <c r="P23" s="25"/>
      <c r="Q23" s="25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2">
        <v>20.0</v>
      </c>
      <c r="B24" s="176" t="s">
        <v>2699</v>
      </c>
      <c r="C24" s="177" t="s">
        <v>2724</v>
      </c>
      <c r="D24" s="176">
        <v>42071.0</v>
      </c>
      <c r="E24" s="178" t="s">
        <v>174</v>
      </c>
      <c r="F24" s="24"/>
      <c r="G24" s="194"/>
      <c r="H24" s="186">
        <v>7500.0</v>
      </c>
      <c r="I24" s="195"/>
      <c r="J24" s="188"/>
      <c r="K24" s="189"/>
      <c r="L24" s="190"/>
      <c r="M24" s="191"/>
      <c r="N24" s="179">
        <v>7500.0</v>
      </c>
      <c r="O24" s="24">
        <f t="shared" si="1"/>
        <v>0</v>
      </c>
      <c r="P24" s="25"/>
      <c r="Q24" s="25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2">
        <v>21.0</v>
      </c>
      <c r="B25" s="176" t="s">
        <v>2699</v>
      </c>
      <c r="C25" s="177" t="s">
        <v>2725</v>
      </c>
      <c r="D25" s="176">
        <v>56099.0</v>
      </c>
      <c r="E25" s="178" t="s">
        <v>2726</v>
      </c>
      <c r="F25" s="24"/>
      <c r="G25" s="194"/>
      <c r="H25" s="192"/>
      <c r="I25" s="187">
        <v>5000.0</v>
      </c>
      <c r="J25" s="188"/>
      <c r="K25" s="189"/>
      <c r="L25" s="190"/>
      <c r="M25" s="191"/>
      <c r="N25" s="179">
        <v>5000.0</v>
      </c>
      <c r="O25" s="24">
        <f t="shared" si="1"/>
        <v>0</v>
      </c>
      <c r="P25" s="25"/>
      <c r="Q25" s="25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2">
        <v>22.0</v>
      </c>
      <c r="B26" s="176" t="s">
        <v>2699</v>
      </c>
      <c r="C26" s="177" t="s">
        <v>2727</v>
      </c>
      <c r="D26" s="176">
        <v>54317.0</v>
      </c>
      <c r="E26" s="178" t="s">
        <v>2728</v>
      </c>
      <c r="F26" s="24"/>
      <c r="G26" s="194"/>
      <c r="H26" s="192"/>
      <c r="I26" s="187">
        <v>5000.0</v>
      </c>
      <c r="J26" s="188"/>
      <c r="K26" s="189"/>
      <c r="L26" s="190"/>
      <c r="M26" s="191"/>
      <c r="N26" s="179">
        <v>5000.0</v>
      </c>
      <c r="O26" s="24">
        <f t="shared" si="1"/>
        <v>0</v>
      </c>
      <c r="P26" s="25"/>
      <c r="Q26" s="25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2">
        <v>23.0</v>
      </c>
      <c r="B27" s="176" t="s">
        <v>2699</v>
      </c>
      <c r="C27" s="177" t="s">
        <v>2729</v>
      </c>
      <c r="D27" s="176">
        <v>51017.0</v>
      </c>
      <c r="E27" s="178" t="s">
        <v>29</v>
      </c>
      <c r="F27" s="24"/>
      <c r="G27" s="194"/>
      <c r="H27" s="186">
        <v>30000.0</v>
      </c>
      <c r="I27" s="187"/>
      <c r="J27" s="188"/>
      <c r="K27" s="189"/>
      <c r="L27" s="190"/>
      <c r="M27" s="191"/>
      <c r="N27" s="179">
        <v>30000.0</v>
      </c>
      <c r="O27" s="24">
        <f t="shared" si="1"/>
        <v>0</v>
      </c>
      <c r="P27" s="25"/>
      <c r="Q27" s="25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2">
        <v>24.0</v>
      </c>
      <c r="B28" s="176" t="s">
        <v>2699</v>
      </c>
      <c r="C28" s="177" t="s">
        <v>2730</v>
      </c>
      <c r="D28" s="176">
        <v>56449.0</v>
      </c>
      <c r="E28" s="178" t="s">
        <v>1625</v>
      </c>
      <c r="F28" s="24"/>
      <c r="G28" s="194"/>
      <c r="H28" s="192"/>
      <c r="I28" s="187"/>
      <c r="J28" s="188">
        <v>7650.0</v>
      </c>
      <c r="K28" s="189"/>
      <c r="L28" s="190"/>
      <c r="M28" s="191"/>
      <c r="N28" s="179">
        <v>7650.0</v>
      </c>
      <c r="O28" s="24">
        <f t="shared" si="1"/>
        <v>0</v>
      </c>
      <c r="P28" s="25"/>
      <c r="Q28" s="25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2">
        <v>25.0</v>
      </c>
      <c r="B29" s="176" t="s">
        <v>2699</v>
      </c>
      <c r="C29" s="177" t="s">
        <v>2731</v>
      </c>
      <c r="D29" s="176">
        <v>44149.0</v>
      </c>
      <c r="E29" s="178" t="s">
        <v>402</v>
      </c>
      <c r="F29" s="24"/>
      <c r="G29" s="194"/>
      <c r="H29" s="192"/>
      <c r="I29" s="187">
        <v>25000.0</v>
      </c>
      <c r="J29" s="188"/>
      <c r="K29" s="189"/>
      <c r="L29" s="190"/>
      <c r="M29" s="191"/>
      <c r="N29" s="179">
        <v>25000.0</v>
      </c>
      <c r="O29" s="24">
        <f t="shared" si="1"/>
        <v>0</v>
      </c>
      <c r="P29" s="25"/>
      <c r="Q29" s="25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2">
        <v>26.0</v>
      </c>
      <c r="B30" s="176" t="s">
        <v>2699</v>
      </c>
      <c r="C30" s="177" t="s">
        <v>2732</v>
      </c>
      <c r="D30" s="176">
        <v>48854.0</v>
      </c>
      <c r="E30" s="178" t="s">
        <v>620</v>
      </c>
      <c r="F30" s="24"/>
      <c r="G30" s="194"/>
      <c r="H30" s="192"/>
      <c r="I30" s="187"/>
      <c r="J30" s="188">
        <v>2650.0</v>
      </c>
      <c r="K30" s="189">
        <v>600.0</v>
      </c>
      <c r="L30" s="190"/>
      <c r="M30" s="191"/>
      <c r="N30" s="179">
        <v>3250.0</v>
      </c>
      <c r="O30" s="24">
        <f t="shared" si="1"/>
        <v>0</v>
      </c>
      <c r="P30" s="25"/>
      <c r="Q30" s="25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2">
        <v>27.0</v>
      </c>
      <c r="B31" s="176" t="s">
        <v>2699</v>
      </c>
      <c r="C31" s="177" t="s">
        <v>2733</v>
      </c>
      <c r="D31" s="176">
        <v>43955.0</v>
      </c>
      <c r="E31" s="178" t="s">
        <v>887</v>
      </c>
      <c r="F31" s="97"/>
      <c r="G31" s="194"/>
      <c r="H31" s="192"/>
      <c r="I31" s="187">
        <v>300.0</v>
      </c>
      <c r="J31" s="188"/>
      <c r="K31" s="189"/>
      <c r="L31" s="190"/>
      <c r="M31" s="191"/>
      <c r="N31" s="179">
        <v>300.0</v>
      </c>
      <c r="O31" s="24">
        <f t="shared" si="1"/>
        <v>0</v>
      </c>
      <c r="P31" s="25"/>
      <c r="Q31" s="2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2">
        <v>28.0</v>
      </c>
      <c r="B32" s="176" t="s">
        <v>2699</v>
      </c>
      <c r="C32" s="177" t="s">
        <v>2734</v>
      </c>
      <c r="D32" s="176">
        <v>57111.0</v>
      </c>
      <c r="E32" s="178" t="s">
        <v>2735</v>
      </c>
      <c r="F32" s="24"/>
      <c r="G32" s="194"/>
      <c r="H32" s="186">
        <v>3600.0</v>
      </c>
      <c r="I32" s="187"/>
      <c r="J32" s="188"/>
      <c r="K32" s="189"/>
      <c r="L32" s="190"/>
      <c r="M32" s="191"/>
      <c r="N32" s="179">
        <v>3600.0</v>
      </c>
      <c r="O32" s="24">
        <f t="shared" si="1"/>
        <v>0</v>
      </c>
      <c r="P32" s="25"/>
      <c r="Q32" s="2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2">
        <v>29.0</v>
      </c>
      <c r="B33" s="176" t="s">
        <v>2699</v>
      </c>
      <c r="C33" s="177" t="s">
        <v>2736</v>
      </c>
      <c r="D33" s="176">
        <v>48910.0</v>
      </c>
      <c r="E33" s="178" t="s">
        <v>106</v>
      </c>
      <c r="F33" s="97"/>
      <c r="G33" s="194"/>
      <c r="H33" s="192"/>
      <c r="I33" s="187"/>
      <c r="J33" s="188">
        <v>5150.0</v>
      </c>
      <c r="K33" s="189"/>
      <c r="L33" s="190"/>
      <c r="M33" s="191"/>
      <c r="N33" s="179">
        <v>5150.0</v>
      </c>
      <c r="O33" s="24">
        <f t="shared" si="1"/>
        <v>0</v>
      </c>
      <c r="P33" s="25"/>
      <c r="Q33" s="2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2">
        <v>30.0</v>
      </c>
      <c r="B34" s="176" t="s">
        <v>2699</v>
      </c>
      <c r="C34" s="177" t="s">
        <v>2737</v>
      </c>
      <c r="D34" s="176">
        <v>52669.0</v>
      </c>
      <c r="E34" s="178" t="s">
        <v>186</v>
      </c>
      <c r="F34" s="97"/>
      <c r="G34" s="194"/>
      <c r="H34" s="192"/>
      <c r="I34" s="187">
        <v>5390.0</v>
      </c>
      <c r="J34" s="188"/>
      <c r="K34" s="189"/>
      <c r="L34" s="190"/>
      <c r="M34" s="191"/>
      <c r="N34" s="179">
        <v>5390.0</v>
      </c>
      <c r="O34" s="24">
        <f t="shared" si="1"/>
        <v>0</v>
      </c>
      <c r="P34" s="25"/>
      <c r="Q34" s="25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2">
        <v>31.0</v>
      </c>
      <c r="B35" s="176" t="s">
        <v>2699</v>
      </c>
      <c r="C35" s="177" t="s">
        <v>2738</v>
      </c>
      <c r="D35" s="176">
        <v>52669.0</v>
      </c>
      <c r="E35" s="178" t="s">
        <v>186</v>
      </c>
      <c r="F35" s="24"/>
      <c r="G35" s="194"/>
      <c r="H35" s="192"/>
      <c r="I35" s="187"/>
      <c r="J35" s="188">
        <v>3600.0</v>
      </c>
      <c r="K35" s="189"/>
      <c r="L35" s="190"/>
      <c r="M35" s="191"/>
      <c r="N35" s="179">
        <v>3600.0</v>
      </c>
      <c r="O35" s="24">
        <f t="shared" si="1"/>
        <v>0</v>
      </c>
      <c r="P35" s="25"/>
      <c r="Q35" s="25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2">
        <v>32.0</v>
      </c>
      <c r="B36" s="176" t="s">
        <v>2699</v>
      </c>
      <c r="C36" s="177" t="s">
        <v>2739</v>
      </c>
      <c r="D36" s="176">
        <v>21818.0</v>
      </c>
      <c r="E36" s="178" t="s">
        <v>22</v>
      </c>
      <c r="F36" s="97"/>
      <c r="G36" s="194"/>
      <c r="H36" s="192"/>
      <c r="I36" s="187"/>
      <c r="J36" s="188"/>
      <c r="K36" s="189">
        <v>8460.0</v>
      </c>
      <c r="L36" s="190"/>
      <c r="M36" s="191"/>
      <c r="N36" s="179">
        <v>8460.0</v>
      </c>
      <c r="O36" s="24">
        <f t="shared" si="1"/>
        <v>0</v>
      </c>
      <c r="P36" s="25"/>
      <c r="Q36" s="25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2">
        <v>33.0</v>
      </c>
      <c r="B37" s="176" t="s">
        <v>2699</v>
      </c>
      <c r="C37" s="177" t="s">
        <v>2740</v>
      </c>
      <c r="D37" s="176">
        <v>50871.0</v>
      </c>
      <c r="E37" s="178" t="s">
        <v>2155</v>
      </c>
      <c r="F37" s="24"/>
      <c r="G37" s="194"/>
      <c r="H37" s="192"/>
      <c r="I37" s="187"/>
      <c r="J37" s="188">
        <v>26400.0</v>
      </c>
      <c r="K37" s="189"/>
      <c r="L37" s="190"/>
      <c r="M37" s="191"/>
      <c r="N37" s="179">
        <v>26400.0</v>
      </c>
      <c r="O37" s="24">
        <f t="shared" si="1"/>
        <v>0</v>
      </c>
      <c r="P37" s="25"/>
      <c r="Q37" s="25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2">
        <v>34.0</v>
      </c>
      <c r="B38" s="176" t="s">
        <v>2699</v>
      </c>
      <c r="C38" s="177" t="s">
        <v>2741</v>
      </c>
      <c r="D38" s="176">
        <v>21384.0</v>
      </c>
      <c r="E38" s="178" t="s">
        <v>2508</v>
      </c>
      <c r="F38" s="24"/>
      <c r="G38" s="194">
        <v>5000.0</v>
      </c>
      <c r="H38" s="192"/>
      <c r="I38" s="195"/>
      <c r="J38" s="188"/>
      <c r="K38" s="189"/>
      <c r="L38" s="190"/>
      <c r="M38" s="191"/>
      <c r="N38" s="179">
        <v>5000.0</v>
      </c>
      <c r="O38" s="24">
        <f t="shared" si="1"/>
        <v>0</v>
      </c>
      <c r="P38" s="25"/>
      <c r="Q38" s="25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2">
        <v>35.0</v>
      </c>
      <c r="B39" s="176" t="s">
        <v>2699</v>
      </c>
      <c r="C39" s="177" t="s">
        <v>2742</v>
      </c>
      <c r="D39" s="176">
        <v>56980.0</v>
      </c>
      <c r="E39" s="178" t="s">
        <v>415</v>
      </c>
      <c r="F39" s="24"/>
      <c r="G39" s="194"/>
      <c r="H39" s="192"/>
      <c r="I39" s="187">
        <v>1500.0</v>
      </c>
      <c r="J39" s="188"/>
      <c r="K39" s="189"/>
      <c r="L39" s="190"/>
      <c r="M39" s="191"/>
      <c r="N39" s="179">
        <v>1500.0</v>
      </c>
      <c r="O39" s="24">
        <f t="shared" si="1"/>
        <v>0</v>
      </c>
      <c r="P39" s="25"/>
      <c r="Q39" s="25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2">
        <v>36.0</v>
      </c>
      <c r="B40" s="176" t="s">
        <v>2699</v>
      </c>
      <c r="C40" s="177" t="s">
        <v>2743</v>
      </c>
      <c r="D40" s="176">
        <v>45096.0</v>
      </c>
      <c r="E40" s="178" t="s">
        <v>1035</v>
      </c>
      <c r="F40" s="24"/>
      <c r="G40" s="194"/>
      <c r="H40" s="192"/>
      <c r="I40" s="187">
        <v>5000.0</v>
      </c>
      <c r="J40" s="188"/>
      <c r="K40" s="189"/>
      <c r="L40" s="190"/>
      <c r="M40" s="191"/>
      <c r="N40" s="179">
        <v>5000.0</v>
      </c>
      <c r="O40" s="24">
        <f t="shared" si="1"/>
        <v>0</v>
      </c>
      <c r="P40" s="25"/>
      <c r="Q40" s="25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2">
        <v>37.0</v>
      </c>
      <c r="B41" s="176" t="s">
        <v>2699</v>
      </c>
      <c r="C41" s="177" t="s">
        <v>2744</v>
      </c>
      <c r="D41" s="176">
        <v>36879.0</v>
      </c>
      <c r="E41" s="178" t="s">
        <v>2745</v>
      </c>
      <c r="F41" s="97"/>
      <c r="G41" s="194"/>
      <c r="H41" s="192"/>
      <c r="I41" s="187"/>
      <c r="J41" s="188">
        <v>2500.0</v>
      </c>
      <c r="K41" s="189"/>
      <c r="L41" s="190"/>
      <c r="M41" s="191"/>
      <c r="N41" s="179">
        <v>2500.0</v>
      </c>
      <c r="O41" s="24">
        <f t="shared" si="1"/>
        <v>0</v>
      </c>
      <c r="P41" s="25"/>
      <c r="Q41" s="25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96">
        <v>38.0</v>
      </c>
      <c r="B42" s="197">
        <v>44207.0</v>
      </c>
      <c r="C42" s="198" t="s">
        <v>2746</v>
      </c>
      <c r="D42" s="199">
        <v>30248.0</v>
      </c>
      <c r="E42" s="200" t="s">
        <v>651</v>
      </c>
      <c r="F42" s="24"/>
      <c r="G42" s="194"/>
      <c r="H42" s="192"/>
      <c r="I42" s="187">
        <v>2650.0</v>
      </c>
      <c r="J42" s="188"/>
      <c r="K42" s="189"/>
      <c r="L42" s="190"/>
      <c r="M42" s="191"/>
      <c r="N42" s="179">
        <v>2650.0</v>
      </c>
      <c r="O42" s="24">
        <f t="shared" si="1"/>
        <v>0</v>
      </c>
      <c r="P42" s="25"/>
      <c r="Q42" s="25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2">
        <v>39.0</v>
      </c>
      <c r="B43" s="176" t="s">
        <v>2699</v>
      </c>
      <c r="C43" s="177" t="s">
        <v>2747</v>
      </c>
      <c r="D43" s="176">
        <v>57773.0</v>
      </c>
      <c r="E43" s="178" t="s">
        <v>340</v>
      </c>
      <c r="F43" s="24"/>
      <c r="G43" s="194"/>
      <c r="H43" s="192"/>
      <c r="I43" s="187">
        <v>2580.0</v>
      </c>
      <c r="J43" s="188"/>
      <c r="K43" s="189"/>
      <c r="L43" s="190"/>
      <c r="M43" s="191"/>
      <c r="N43" s="179">
        <v>2580.0</v>
      </c>
      <c r="O43" s="24">
        <f t="shared" si="1"/>
        <v>0</v>
      </c>
      <c r="P43" s="25"/>
      <c r="Q43" s="25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2">
        <v>40.0</v>
      </c>
      <c r="B44" s="176" t="s">
        <v>2699</v>
      </c>
      <c r="C44" s="177" t="s">
        <v>2748</v>
      </c>
      <c r="D44" s="176">
        <v>48657.0</v>
      </c>
      <c r="E44" s="178" t="s">
        <v>1111</v>
      </c>
      <c r="F44" s="97"/>
      <c r="G44" s="194"/>
      <c r="H44" s="192"/>
      <c r="I44" s="187">
        <v>25000.0</v>
      </c>
      <c r="J44" s="188"/>
      <c r="K44" s="189"/>
      <c r="L44" s="190"/>
      <c r="M44" s="191"/>
      <c r="N44" s="179">
        <v>25000.0</v>
      </c>
      <c r="O44" s="24">
        <f t="shared" si="1"/>
        <v>0</v>
      </c>
      <c r="P44" s="25"/>
      <c r="Q44" s="25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2">
        <v>41.0</v>
      </c>
      <c r="B45" s="176" t="s">
        <v>2699</v>
      </c>
      <c r="C45" s="177" t="s">
        <v>2749</v>
      </c>
      <c r="D45" s="176">
        <v>53597.0</v>
      </c>
      <c r="E45" s="178" t="s">
        <v>2750</v>
      </c>
      <c r="F45" s="24"/>
      <c r="G45" s="194"/>
      <c r="H45" s="192"/>
      <c r="I45" s="195"/>
      <c r="J45" s="188">
        <v>5200.0</v>
      </c>
      <c r="K45" s="189"/>
      <c r="L45" s="190"/>
      <c r="M45" s="191"/>
      <c r="N45" s="179">
        <v>5200.0</v>
      </c>
      <c r="O45" s="24">
        <f t="shared" si="1"/>
        <v>0</v>
      </c>
      <c r="P45" s="25"/>
      <c r="Q45" s="25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2">
        <v>42.0</v>
      </c>
      <c r="B46" s="176" t="s">
        <v>2699</v>
      </c>
      <c r="C46" s="177" t="s">
        <v>2751</v>
      </c>
      <c r="D46" s="176">
        <v>46014.0</v>
      </c>
      <c r="E46" s="178" t="s">
        <v>2752</v>
      </c>
      <c r="F46" s="97"/>
      <c r="G46" s="194"/>
      <c r="H46" s="192"/>
      <c r="I46" s="187">
        <v>1600.0</v>
      </c>
      <c r="J46" s="188"/>
      <c r="K46" s="189"/>
      <c r="L46" s="190"/>
      <c r="M46" s="191"/>
      <c r="N46" s="179">
        <v>1600.0</v>
      </c>
      <c r="O46" s="24">
        <f t="shared" si="1"/>
        <v>0</v>
      </c>
      <c r="P46" s="25"/>
      <c r="Q46" s="25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2">
        <v>43.0</v>
      </c>
      <c r="B47" s="176" t="s">
        <v>2699</v>
      </c>
      <c r="C47" s="177" t="s">
        <v>2753</v>
      </c>
      <c r="D47" s="176">
        <v>53249.0</v>
      </c>
      <c r="E47" s="178" t="s">
        <v>472</v>
      </c>
      <c r="F47" s="24"/>
      <c r="G47" s="194"/>
      <c r="H47" s="192"/>
      <c r="I47" s="187">
        <v>31600.0</v>
      </c>
      <c r="J47" s="188"/>
      <c r="K47" s="189"/>
      <c r="L47" s="190"/>
      <c r="M47" s="191"/>
      <c r="N47" s="179">
        <v>31600.0</v>
      </c>
      <c r="O47" s="24">
        <f t="shared" si="1"/>
        <v>0</v>
      </c>
      <c r="P47" s="25"/>
      <c r="Q47" s="25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12">
        <v>44.0</v>
      </c>
      <c r="B48" s="176" t="s">
        <v>2699</v>
      </c>
      <c r="C48" s="177" t="s">
        <v>2754</v>
      </c>
      <c r="D48" s="176">
        <v>10270.0</v>
      </c>
      <c r="E48" s="178" t="s">
        <v>170</v>
      </c>
      <c r="F48" s="24"/>
      <c r="G48" s="194">
        <v>5000.0</v>
      </c>
      <c r="H48" s="192"/>
      <c r="I48" s="187"/>
      <c r="J48" s="188"/>
      <c r="K48" s="189"/>
      <c r="L48" s="190"/>
      <c r="M48" s="191"/>
      <c r="N48" s="179">
        <v>5000.0</v>
      </c>
      <c r="O48" s="24">
        <f t="shared" si="1"/>
        <v>0</v>
      </c>
      <c r="P48" s="25"/>
      <c r="Q48" s="25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2">
        <v>45.0</v>
      </c>
      <c r="B49" s="176" t="s">
        <v>2699</v>
      </c>
      <c r="C49" s="177" t="s">
        <v>2755</v>
      </c>
      <c r="D49" s="176">
        <v>64809.0</v>
      </c>
      <c r="E49" s="178" t="s">
        <v>2756</v>
      </c>
      <c r="F49" s="24"/>
      <c r="G49" s="194"/>
      <c r="H49" s="192"/>
      <c r="I49" s="187">
        <v>4650.0</v>
      </c>
      <c r="J49" s="188"/>
      <c r="K49" s="189"/>
      <c r="L49" s="190"/>
      <c r="M49" s="191"/>
      <c r="N49" s="179">
        <v>4650.0</v>
      </c>
      <c r="O49" s="24">
        <f t="shared" si="1"/>
        <v>0</v>
      </c>
      <c r="P49" s="25"/>
      <c r="Q49" s="25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12">
        <v>46.0</v>
      </c>
      <c r="B50" s="176" t="s">
        <v>2699</v>
      </c>
      <c r="C50" s="177" t="s">
        <v>2757</v>
      </c>
      <c r="D50" s="176">
        <v>36690.0</v>
      </c>
      <c r="E50" s="178" t="s">
        <v>502</v>
      </c>
      <c r="F50" s="24"/>
      <c r="G50" s="194"/>
      <c r="H50" s="186"/>
      <c r="I50" s="187">
        <v>1250.0</v>
      </c>
      <c r="J50" s="188"/>
      <c r="K50" s="189"/>
      <c r="L50" s="190"/>
      <c r="M50" s="191"/>
      <c r="N50" s="179">
        <v>1250.0</v>
      </c>
      <c r="O50" s="24">
        <f t="shared" si="1"/>
        <v>0</v>
      </c>
      <c r="P50" s="25"/>
      <c r="Q50" s="25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12">
        <v>47.0</v>
      </c>
      <c r="B51" s="176" t="s">
        <v>2699</v>
      </c>
      <c r="C51" s="177" t="s">
        <v>2758</v>
      </c>
      <c r="D51" s="176">
        <v>58175.0</v>
      </c>
      <c r="E51" s="178" t="s">
        <v>843</v>
      </c>
      <c r="F51" s="97">
        <v>10000.0</v>
      </c>
      <c r="G51" s="194"/>
      <c r="H51" s="186"/>
      <c r="I51" s="187"/>
      <c r="J51" s="188"/>
      <c r="K51" s="189"/>
      <c r="L51" s="190"/>
      <c r="M51" s="191"/>
      <c r="N51" s="179">
        <v>10000.0</v>
      </c>
      <c r="O51" s="24">
        <f t="shared" si="1"/>
        <v>0</v>
      </c>
      <c r="P51" s="25"/>
      <c r="Q51" s="25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12">
        <v>48.0</v>
      </c>
      <c r="B52" s="176" t="s">
        <v>2699</v>
      </c>
      <c r="C52" s="177" t="s">
        <v>2759</v>
      </c>
      <c r="D52" s="176">
        <v>57469.0</v>
      </c>
      <c r="E52" s="178" t="s">
        <v>55</v>
      </c>
      <c r="F52" s="24"/>
      <c r="G52" s="194"/>
      <c r="H52" s="186"/>
      <c r="I52" s="187"/>
      <c r="J52" s="188"/>
      <c r="K52" s="189">
        <v>35000.0</v>
      </c>
      <c r="L52" s="190"/>
      <c r="M52" s="191"/>
      <c r="N52" s="179">
        <v>35000.0</v>
      </c>
      <c r="O52" s="24">
        <f t="shared" si="1"/>
        <v>0</v>
      </c>
      <c r="P52" s="25"/>
      <c r="Q52" s="25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12">
        <v>49.0</v>
      </c>
      <c r="B53" s="176" t="s">
        <v>2699</v>
      </c>
      <c r="C53" s="177" t="s">
        <v>2760</v>
      </c>
      <c r="D53" s="176">
        <v>60023.0</v>
      </c>
      <c r="E53" s="178" t="s">
        <v>2761</v>
      </c>
      <c r="F53" s="97"/>
      <c r="G53" s="194"/>
      <c r="H53" s="186"/>
      <c r="I53" s="187">
        <v>500.0</v>
      </c>
      <c r="J53" s="188"/>
      <c r="K53" s="189"/>
      <c r="L53" s="190"/>
      <c r="M53" s="191"/>
      <c r="N53" s="179">
        <v>500.0</v>
      </c>
      <c r="O53" s="24">
        <f t="shared" si="1"/>
        <v>0</v>
      </c>
      <c r="P53" s="25"/>
      <c r="Q53" s="25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12">
        <v>50.0</v>
      </c>
      <c r="B54" s="176" t="s">
        <v>2699</v>
      </c>
      <c r="C54" s="177" t="s">
        <v>2762</v>
      </c>
      <c r="D54" s="176">
        <v>64680.0</v>
      </c>
      <c r="E54" s="178" t="s">
        <v>2763</v>
      </c>
      <c r="F54" s="24"/>
      <c r="G54" s="194"/>
      <c r="H54" s="186"/>
      <c r="I54" s="187">
        <v>500.0</v>
      </c>
      <c r="J54" s="188"/>
      <c r="K54" s="189"/>
      <c r="L54" s="190"/>
      <c r="M54" s="191"/>
      <c r="N54" s="179">
        <v>500.0</v>
      </c>
      <c r="O54" s="24">
        <f t="shared" si="1"/>
        <v>0</v>
      </c>
      <c r="P54" s="25"/>
      <c r="Q54" s="25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12">
        <v>51.0</v>
      </c>
      <c r="B55" s="176" t="s">
        <v>2699</v>
      </c>
      <c r="C55" s="177" t="s">
        <v>2764</v>
      </c>
      <c r="D55" s="183">
        <v>21384.0</v>
      </c>
      <c r="E55" s="178" t="s">
        <v>2508</v>
      </c>
      <c r="F55" s="24"/>
      <c r="G55" s="194">
        <v>2500.0</v>
      </c>
      <c r="H55" s="192"/>
      <c r="I55" s="187"/>
      <c r="J55" s="188"/>
      <c r="K55" s="189"/>
      <c r="L55" s="186"/>
      <c r="M55" s="191"/>
      <c r="N55" s="179">
        <v>2500.0</v>
      </c>
      <c r="O55" s="24">
        <f t="shared" si="1"/>
        <v>0</v>
      </c>
      <c r="P55" s="25"/>
      <c r="Q55" s="25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12">
        <v>52.0</v>
      </c>
      <c r="B56" s="176" t="s">
        <v>2699</v>
      </c>
      <c r="C56" s="177" t="s">
        <v>2765</v>
      </c>
      <c r="D56" s="176">
        <v>64640.0</v>
      </c>
      <c r="E56" s="178" t="s">
        <v>2358</v>
      </c>
      <c r="F56" s="97"/>
      <c r="G56" s="194"/>
      <c r="H56" s="192"/>
      <c r="I56" s="187"/>
      <c r="J56" s="188">
        <v>500.0</v>
      </c>
      <c r="K56" s="189"/>
      <c r="L56" s="190"/>
      <c r="M56" s="191"/>
      <c r="N56" s="179">
        <v>500.0</v>
      </c>
      <c r="O56" s="24">
        <f t="shared" si="1"/>
        <v>0</v>
      </c>
      <c r="P56" s="25"/>
      <c r="Q56" s="25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12">
        <v>53.0</v>
      </c>
      <c r="B57" s="176" t="s">
        <v>2699</v>
      </c>
      <c r="C57" s="176" t="s">
        <v>2766</v>
      </c>
      <c r="D57" s="176">
        <v>40650.0</v>
      </c>
      <c r="E57" s="178" t="s">
        <v>2767</v>
      </c>
      <c r="F57" s="147"/>
      <c r="G57" s="160">
        <v>1500.0</v>
      </c>
      <c r="H57" s="160"/>
      <c r="I57" s="150"/>
      <c r="J57" s="151"/>
      <c r="K57" s="152"/>
      <c r="L57" s="153"/>
      <c r="M57" s="154"/>
      <c r="N57" s="180">
        <v>1500.0</v>
      </c>
      <c r="O57" s="24">
        <f t="shared" si="1"/>
        <v>0</v>
      </c>
      <c r="P57" s="25"/>
      <c r="Q57" s="25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12">
        <v>54.0</v>
      </c>
      <c r="B58" s="176" t="s">
        <v>2699</v>
      </c>
      <c r="C58" s="177" t="s">
        <v>2768</v>
      </c>
      <c r="D58" s="176">
        <v>40650.0</v>
      </c>
      <c r="E58" s="178" t="s">
        <v>2767</v>
      </c>
      <c r="F58" s="24"/>
      <c r="G58" s="194">
        <v>4200.0</v>
      </c>
      <c r="H58" s="186"/>
      <c r="I58" s="187"/>
      <c r="J58" s="188"/>
      <c r="K58" s="189"/>
      <c r="L58" s="186"/>
      <c r="M58" s="191"/>
      <c r="N58" s="179">
        <v>4200.0</v>
      </c>
      <c r="O58" s="24">
        <f t="shared" si="1"/>
        <v>0</v>
      </c>
      <c r="P58" s="25"/>
      <c r="Q58" s="25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12">
        <v>55.0</v>
      </c>
      <c r="B59" s="176" t="s">
        <v>2699</v>
      </c>
      <c r="C59" s="177" t="s">
        <v>2769</v>
      </c>
      <c r="D59" s="176">
        <v>13762.0</v>
      </c>
      <c r="E59" s="178" t="s">
        <v>833</v>
      </c>
      <c r="F59" s="24"/>
      <c r="G59" s="194">
        <v>2500.0</v>
      </c>
      <c r="H59" s="186"/>
      <c r="I59" s="187"/>
      <c r="J59" s="188"/>
      <c r="K59" s="189"/>
      <c r="L59" s="186"/>
      <c r="M59" s="191"/>
      <c r="N59" s="184">
        <v>2500.0</v>
      </c>
      <c r="O59" s="24">
        <f t="shared" si="1"/>
        <v>0</v>
      </c>
      <c r="P59" s="25"/>
      <c r="Q59" s="25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12">
        <v>56.0</v>
      </c>
      <c r="B60" s="176" t="s">
        <v>2699</v>
      </c>
      <c r="C60" s="177" t="s">
        <v>2770</v>
      </c>
      <c r="D60" s="176">
        <v>64823.0</v>
      </c>
      <c r="E60" s="178" t="s">
        <v>2771</v>
      </c>
      <c r="F60" s="24"/>
      <c r="G60" s="194"/>
      <c r="H60" s="186">
        <v>6000.0</v>
      </c>
      <c r="I60" s="187"/>
      <c r="J60" s="188"/>
      <c r="K60" s="189"/>
      <c r="L60" s="186"/>
      <c r="M60" s="191"/>
      <c r="N60" s="184">
        <v>6000.0</v>
      </c>
      <c r="O60" s="24">
        <f t="shared" si="1"/>
        <v>0</v>
      </c>
      <c r="P60" s="25"/>
      <c r="Q60" s="25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12">
        <v>57.0</v>
      </c>
      <c r="B61" s="176" t="s">
        <v>2699</v>
      </c>
      <c r="C61" s="177" t="s">
        <v>2772</v>
      </c>
      <c r="D61" s="176">
        <v>20541.0</v>
      </c>
      <c r="E61" s="178" t="s">
        <v>784</v>
      </c>
      <c r="F61" s="24"/>
      <c r="G61" s="194"/>
      <c r="H61" s="186">
        <v>18300.0</v>
      </c>
      <c r="I61" s="187"/>
      <c r="J61" s="188"/>
      <c r="K61" s="189"/>
      <c r="L61" s="186"/>
      <c r="M61" s="191"/>
      <c r="N61" s="179">
        <v>18300.0</v>
      </c>
      <c r="O61" s="24">
        <f t="shared" si="1"/>
        <v>0</v>
      </c>
      <c r="P61" s="25"/>
      <c r="Q61" s="25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12">
        <v>58.0</v>
      </c>
      <c r="B62" s="176" t="s">
        <v>2699</v>
      </c>
      <c r="C62" s="177" t="s">
        <v>2773</v>
      </c>
      <c r="D62" s="176">
        <v>64407.0</v>
      </c>
      <c r="E62" s="178" t="s">
        <v>2774</v>
      </c>
      <c r="F62" s="97"/>
      <c r="G62" s="194"/>
      <c r="H62" s="186">
        <v>6000.0</v>
      </c>
      <c r="I62" s="187"/>
      <c r="J62" s="188"/>
      <c r="K62" s="189"/>
      <c r="L62" s="190"/>
      <c r="M62" s="191"/>
      <c r="N62" s="179">
        <v>6000.0</v>
      </c>
      <c r="O62" s="24">
        <f t="shared" si="1"/>
        <v>0</v>
      </c>
      <c r="P62" s="25"/>
      <c r="Q62" s="25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2">
        <v>59.0</v>
      </c>
      <c r="B63" s="176" t="s">
        <v>2699</v>
      </c>
      <c r="C63" s="177" t="s">
        <v>2775</v>
      </c>
      <c r="D63" s="176">
        <v>61726.0</v>
      </c>
      <c r="E63" s="178" t="s">
        <v>2776</v>
      </c>
      <c r="F63" s="97"/>
      <c r="G63" s="194"/>
      <c r="H63" s="186">
        <v>5000.0</v>
      </c>
      <c r="I63" s="187"/>
      <c r="J63" s="188"/>
      <c r="K63" s="189"/>
      <c r="L63" s="186"/>
      <c r="M63" s="191"/>
      <c r="N63" s="179">
        <v>5000.0</v>
      </c>
      <c r="O63" s="24">
        <f t="shared" si="1"/>
        <v>0</v>
      </c>
      <c r="P63" s="25"/>
      <c r="Q63" s="25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12">
        <v>60.0</v>
      </c>
      <c r="B64" s="176" t="s">
        <v>2699</v>
      </c>
      <c r="C64" s="177" t="s">
        <v>2777</v>
      </c>
      <c r="D64" s="176">
        <v>50593.0</v>
      </c>
      <c r="E64" s="178" t="s">
        <v>1550</v>
      </c>
      <c r="F64" s="24"/>
      <c r="G64" s="194"/>
      <c r="H64" s="186">
        <v>15000.0</v>
      </c>
      <c r="I64" s="187"/>
      <c r="J64" s="188"/>
      <c r="K64" s="189"/>
      <c r="L64" s="190"/>
      <c r="M64" s="191"/>
      <c r="N64" s="179">
        <v>15000.0</v>
      </c>
      <c r="O64" s="24">
        <f t="shared" si="1"/>
        <v>0</v>
      </c>
      <c r="P64" s="25"/>
      <c r="Q64" s="25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21.75" customHeight="1">
      <c r="A65" s="12">
        <v>61.0</v>
      </c>
      <c r="B65" s="176" t="s">
        <v>2699</v>
      </c>
      <c r="C65" s="176" t="s">
        <v>2778</v>
      </c>
      <c r="D65" s="176">
        <v>21821.0</v>
      </c>
      <c r="E65" s="178" t="s">
        <v>224</v>
      </c>
      <c r="F65" s="147"/>
      <c r="G65" s="160"/>
      <c r="H65" s="155">
        <v>2500.0</v>
      </c>
      <c r="I65" s="150"/>
      <c r="J65" s="151"/>
      <c r="K65" s="152"/>
      <c r="L65" s="153"/>
      <c r="M65" s="154"/>
      <c r="N65" s="180">
        <v>2500.0</v>
      </c>
      <c r="O65" s="24">
        <f t="shared" si="1"/>
        <v>0</v>
      </c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>
      <c r="A66" s="12">
        <v>62.0</v>
      </c>
      <c r="B66" s="176" t="s">
        <v>2699</v>
      </c>
      <c r="C66" s="176" t="s">
        <v>2779</v>
      </c>
      <c r="D66" s="176">
        <v>37642.0</v>
      </c>
      <c r="E66" s="178" t="s">
        <v>649</v>
      </c>
      <c r="F66" s="147"/>
      <c r="G66" s="160"/>
      <c r="H66" s="155">
        <v>32500.0</v>
      </c>
      <c r="I66" s="150"/>
      <c r="J66" s="151"/>
      <c r="K66" s="152"/>
      <c r="L66" s="153"/>
      <c r="M66" s="154"/>
      <c r="N66" s="180">
        <v>32500.0</v>
      </c>
      <c r="O66" s="24">
        <f t="shared" si="1"/>
        <v>0</v>
      </c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>
      <c r="A67" s="12">
        <v>63.0</v>
      </c>
      <c r="B67" s="176" t="s">
        <v>2699</v>
      </c>
      <c r="C67" s="176" t="s">
        <v>2780</v>
      </c>
      <c r="D67" s="176">
        <v>55179.0</v>
      </c>
      <c r="E67" s="178" t="s">
        <v>343</v>
      </c>
      <c r="F67" s="147"/>
      <c r="G67" s="148"/>
      <c r="H67" s="155">
        <v>20600.0</v>
      </c>
      <c r="I67" s="150"/>
      <c r="J67" s="158"/>
      <c r="K67" s="152"/>
      <c r="L67" s="153"/>
      <c r="M67" s="154"/>
      <c r="N67" s="180">
        <v>20600.0</v>
      </c>
      <c r="O67" s="24">
        <f t="shared" si="1"/>
        <v>0</v>
      </c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>
      <c r="A68" s="12">
        <v>64.0</v>
      </c>
      <c r="B68" s="176" t="s">
        <v>2699</v>
      </c>
      <c r="C68" s="176" t="s">
        <v>2781</v>
      </c>
      <c r="D68" s="176">
        <v>57201.0</v>
      </c>
      <c r="E68" s="178" t="s">
        <v>168</v>
      </c>
      <c r="F68" s="147"/>
      <c r="G68" s="160"/>
      <c r="H68" s="160"/>
      <c r="I68" s="150"/>
      <c r="J68" s="158"/>
      <c r="K68" s="159">
        <v>1050.0</v>
      </c>
      <c r="L68" s="153"/>
      <c r="M68" s="154"/>
      <c r="N68" s="180">
        <v>1050.0</v>
      </c>
      <c r="O68" s="24">
        <f t="shared" si="1"/>
        <v>0</v>
      </c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>
      <c r="A69" s="12">
        <v>65.0</v>
      </c>
      <c r="B69" s="176" t="s">
        <v>2699</v>
      </c>
      <c r="C69" s="176" t="s">
        <v>2782</v>
      </c>
      <c r="D69" s="176">
        <v>49918.0</v>
      </c>
      <c r="E69" s="178" t="s">
        <v>252</v>
      </c>
      <c r="F69" s="147"/>
      <c r="G69" s="148"/>
      <c r="H69" s="155">
        <v>1250.0</v>
      </c>
      <c r="I69" s="150"/>
      <c r="J69" s="158"/>
      <c r="K69" s="159"/>
      <c r="L69" s="153"/>
      <c r="M69" s="154"/>
      <c r="N69" s="180">
        <v>1250.0</v>
      </c>
      <c r="O69" s="24">
        <f t="shared" si="1"/>
        <v>0</v>
      </c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ht="28.5" customHeight="1">
      <c r="A70" s="12"/>
      <c r="B70" s="127"/>
      <c r="C70" s="127"/>
      <c r="D70" s="127"/>
      <c r="E70" s="128"/>
      <c r="F70" s="147">
        <f t="shared" ref="F70:O70" si="2">SUM(F5:F69)</f>
        <v>10000</v>
      </c>
      <c r="G70" s="162">
        <f t="shared" si="2"/>
        <v>20700</v>
      </c>
      <c r="H70" s="153">
        <f t="shared" si="2"/>
        <v>150890</v>
      </c>
      <c r="I70" s="157">
        <f t="shared" si="2"/>
        <v>202720</v>
      </c>
      <c r="J70" s="151">
        <f t="shared" si="2"/>
        <v>96200</v>
      </c>
      <c r="K70" s="152">
        <f t="shared" si="2"/>
        <v>45110</v>
      </c>
      <c r="L70" s="153">
        <f t="shared" si="2"/>
        <v>0</v>
      </c>
      <c r="M70" s="154">
        <f t="shared" si="2"/>
        <v>0</v>
      </c>
      <c r="N70" s="181">
        <f t="shared" si="2"/>
        <v>525620</v>
      </c>
      <c r="O70" s="182">
        <f t="shared" si="2"/>
        <v>0</v>
      </c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</row>
    <row r="71">
      <c r="A71" s="85"/>
      <c r="B71" s="106"/>
      <c r="C71" s="106"/>
      <c r="D71" s="106"/>
      <c r="E71" s="85"/>
      <c r="F71" s="137">
        <f>F70+G70+H70+I70+J70+K70+L70+M70</f>
        <v>525620</v>
      </c>
      <c r="G71" s="2"/>
      <c r="H71" s="2"/>
      <c r="I71" s="2"/>
      <c r="J71" s="2"/>
      <c r="K71" s="2"/>
      <c r="L71" s="3"/>
      <c r="M71" s="113"/>
      <c r="N71" s="105"/>
      <c r="O71" s="87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>
      <c r="A72" s="88"/>
      <c r="C72" s="106"/>
      <c r="D72" s="106"/>
      <c r="E72" s="85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C73" s="107"/>
      <c r="D73" s="90" t="s">
        <v>260</v>
      </c>
      <c r="E73" s="57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C74" s="8"/>
      <c r="D74" s="58"/>
      <c r="E74" s="59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C75" s="9"/>
      <c r="D75" s="60"/>
      <c r="E75" s="61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C76" s="108"/>
      <c r="D76" s="108"/>
      <c r="E76" s="4"/>
      <c r="F76" s="4" t="s">
        <v>261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108"/>
      <c r="C77" s="108"/>
      <c r="D77" s="10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33.75" customHeight="1">
      <c r="A78" s="4"/>
      <c r="B78" s="108"/>
      <c r="C78" s="108"/>
      <c r="D78" s="10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108"/>
      <c r="C79" s="108"/>
      <c r="D79" s="10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108"/>
      <c r="C80" s="108"/>
      <c r="D80" s="10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108"/>
      <c r="C81" s="108"/>
      <c r="D81" s="10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108"/>
      <c r="C82" s="108"/>
      <c r="D82" s="10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108"/>
      <c r="C83" s="108"/>
      <c r="D83" s="10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108"/>
      <c r="C84" s="108"/>
      <c r="D84" s="10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108"/>
      <c r="C85" s="108"/>
      <c r="D85" s="10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108"/>
      <c r="C86" s="108"/>
      <c r="D86" s="10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108"/>
      <c r="C87" s="108"/>
      <c r="D87" s="10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108"/>
      <c r="C88" s="108"/>
      <c r="D88" s="10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108"/>
      <c r="C89" s="108"/>
      <c r="D89" s="10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108"/>
      <c r="C90" s="108"/>
      <c r="D90" s="10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108"/>
      <c r="C91" s="108"/>
      <c r="D91" s="10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108"/>
      <c r="C92" s="108"/>
      <c r="D92" s="10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108"/>
      <c r="C93" s="108"/>
      <c r="D93" s="10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108"/>
      <c r="C94" s="108"/>
      <c r="D94" s="10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108"/>
      <c r="C95" s="108"/>
      <c r="D95" s="10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108"/>
      <c r="C96" s="108"/>
      <c r="D96" s="10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108"/>
      <c r="C97" s="108"/>
      <c r="D97" s="10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108"/>
      <c r="C98" s="108"/>
      <c r="D98" s="10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108"/>
      <c r="C99" s="108"/>
      <c r="D99" s="10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108"/>
      <c r="C100" s="108"/>
      <c r="D100" s="10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108"/>
      <c r="C101" s="108"/>
      <c r="D101" s="10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108"/>
      <c r="C102" s="108"/>
      <c r="D102" s="10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108"/>
      <c r="C103" s="108"/>
      <c r="D103" s="10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108"/>
      <c r="C104" s="108"/>
      <c r="D104" s="10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108"/>
      <c r="C105" s="108"/>
      <c r="D105" s="10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108"/>
      <c r="C106" s="108"/>
      <c r="D106" s="10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108"/>
      <c r="C107" s="108"/>
      <c r="D107" s="10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108"/>
      <c r="C108" s="108"/>
      <c r="D108" s="10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108"/>
      <c r="C109" s="108"/>
      <c r="D109" s="10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108"/>
      <c r="C110" s="108"/>
      <c r="D110" s="10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108"/>
      <c r="C111" s="108"/>
      <c r="D111" s="10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108"/>
      <c r="C112" s="108"/>
      <c r="D112" s="10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108"/>
      <c r="C113" s="108"/>
      <c r="D113" s="10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108"/>
      <c r="C114" s="108"/>
      <c r="D114" s="10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108"/>
      <c r="C115" s="108"/>
      <c r="D115" s="10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108"/>
      <c r="C116" s="108"/>
      <c r="D116" s="10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108"/>
      <c r="C117" s="108"/>
      <c r="D117" s="10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108"/>
      <c r="C118" s="108"/>
      <c r="D118" s="10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108"/>
      <c r="C119" s="108"/>
      <c r="D119" s="10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108"/>
      <c r="C120" s="108"/>
      <c r="D120" s="10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108"/>
      <c r="C121" s="108"/>
      <c r="D121" s="10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108"/>
      <c r="C122" s="108"/>
      <c r="D122" s="10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108"/>
      <c r="C123" s="108"/>
      <c r="D123" s="10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108"/>
      <c r="C124" s="108"/>
      <c r="D124" s="10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108"/>
      <c r="C125" s="108"/>
      <c r="D125" s="10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108"/>
      <c r="C126" s="108"/>
      <c r="D126" s="10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108"/>
      <c r="C127" s="108"/>
      <c r="D127" s="10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108"/>
      <c r="C128" s="108"/>
      <c r="D128" s="10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108"/>
      <c r="C129" s="108"/>
      <c r="D129" s="10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108"/>
      <c r="C130" s="108"/>
      <c r="D130" s="10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108"/>
      <c r="C131" s="108"/>
      <c r="D131" s="10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108"/>
      <c r="C132" s="108"/>
      <c r="D132" s="10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108"/>
      <c r="C133" s="108"/>
      <c r="D133" s="10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108"/>
      <c r="C134" s="108"/>
      <c r="D134" s="10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108"/>
      <c r="C135" s="108"/>
      <c r="D135" s="10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108"/>
      <c r="C136" s="108"/>
      <c r="D136" s="10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108"/>
      <c r="C137" s="108"/>
      <c r="D137" s="10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108"/>
      <c r="C138" s="108"/>
      <c r="D138" s="10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108"/>
      <c r="C139" s="108"/>
      <c r="D139" s="10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108"/>
      <c r="C140" s="108"/>
      <c r="D140" s="10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108"/>
      <c r="C141" s="108"/>
      <c r="D141" s="10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108"/>
      <c r="C142" s="108"/>
      <c r="D142" s="10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108"/>
      <c r="C143" s="108"/>
      <c r="D143" s="10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108"/>
      <c r="C144" s="108"/>
      <c r="D144" s="10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108"/>
      <c r="C145" s="108"/>
      <c r="D145" s="10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108"/>
      <c r="C146" s="108"/>
      <c r="D146" s="10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108"/>
      <c r="C147" s="108"/>
      <c r="D147" s="10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108"/>
      <c r="C148" s="108"/>
      <c r="D148" s="10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108"/>
      <c r="C149" s="108"/>
      <c r="D149" s="10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108"/>
      <c r="C150" s="108"/>
      <c r="D150" s="10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108"/>
      <c r="C151" s="108"/>
      <c r="D151" s="10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108"/>
      <c r="C152" s="108"/>
      <c r="D152" s="10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108"/>
      <c r="C153" s="108"/>
      <c r="D153" s="10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108"/>
      <c r="C154" s="108"/>
      <c r="D154" s="10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108"/>
      <c r="C155" s="108"/>
      <c r="D155" s="10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108"/>
      <c r="C156" s="108"/>
      <c r="D156" s="10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108"/>
      <c r="C157" s="108"/>
      <c r="D157" s="10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108"/>
      <c r="C158" s="108"/>
      <c r="D158" s="10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108"/>
      <c r="C159" s="108"/>
      <c r="D159" s="10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108"/>
      <c r="C160" s="108"/>
      <c r="D160" s="10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108"/>
      <c r="C161" s="108"/>
      <c r="D161" s="10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108"/>
      <c r="C162" s="108"/>
      <c r="D162" s="10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108"/>
      <c r="C163" s="108"/>
      <c r="D163" s="10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108"/>
      <c r="C164" s="108"/>
      <c r="D164" s="10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108"/>
      <c r="C165" s="108"/>
      <c r="D165" s="10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108"/>
      <c r="C166" s="108"/>
      <c r="D166" s="10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108"/>
      <c r="C167" s="108"/>
      <c r="D167" s="10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108"/>
      <c r="C168" s="108"/>
      <c r="D168" s="10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108"/>
      <c r="C169" s="108"/>
      <c r="D169" s="10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108"/>
      <c r="C170" s="108"/>
      <c r="D170" s="10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108"/>
      <c r="C171" s="108"/>
      <c r="D171" s="10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108"/>
      <c r="C172" s="108"/>
      <c r="D172" s="10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108"/>
      <c r="C173" s="108"/>
      <c r="D173" s="10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108"/>
      <c r="C174" s="108"/>
      <c r="D174" s="10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108"/>
      <c r="C175" s="108"/>
      <c r="D175" s="10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108"/>
      <c r="C176" s="108"/>
      <c r="D176" s="10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108"/>
      <c r="C177" s="108"/>
      <c r="D177" s="10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108"/>
      <c r="C178" s="108"/>
      <c r="D178" s="10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108"/>
      <c r="C179" s="108"/>
      <c r="D179" s="10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108"/>
      <c r="C180" s="108"/>
      <c r="D180" s="10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108"/>
      <c r="C181" s="108"/>
      <c r="D181" s="10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108"/>
      <c r="C182" s="108"/>
      <c r="D182" s="10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108"/>
      <c r="C183" s="108"/>
      <c r="D183" s="10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108"/>
      <c r="C184" s="108"/>
      <c r="D184" s="10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108"/>
      <c r="C185" s="108"/>
      <c r="D185" s="10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108"/>
      <c r="C186" s="108"/>
      <c r="D186" s="10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108"/>
      <c r="C187" s="108"/>
      <c r="D187" s="10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108"/>
      <c r="C188" s="108"/>
      <c r="D188" s="10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108"/>
      <c r="C189" s="108"/>
      <c r="D189" s="10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108"/>
      <c r="C190" s="108"/>
      <c r="D190" s="10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108"/>
      <c r="C191" s="108"/>
      <c r="D191" s="10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108"/>
      <c r="C192" s="108"/>
      <c r="D192" s="10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108"/>
      <c r="C193" s="108"/>
      <c r="D193" s="10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108"/>
      <c r="C194" s="108"/>
      <c r="D194" s="10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108"/>
      <c r="C195" s="108"/>
      <c r="D195" s="10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108"/>
      <c r="C196" s="108"/>
      <c r="D196" s="10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108"/>
      <c r="C197" s="108"/>
      <c r="D197" s="10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108"/>
      <c r="C198" s="108"/>
      <c r="D198" s="10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108"/>
      <c r="C199" s="108"/>
      <c r="D199" s="10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108"/>
      <c r="C200" s="108"/>
      <c r="D200" s="10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108"/>
      <c r="C201" s="108"/>
      <c r="D201" s="10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108"/>
      <c r="C202" s="108"/>
      <c r="D202" s="10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108"/>
      <c r="C203" s="108"/>
      <c r="D203" s="10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108"/>
      <c r="C204" s="108"/>
      <c r="D204" s="10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108"/>
      <c r="C205" s="108"/>
      <c r="D205" s="10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108"/>
      <c r="C206" s="108"/>
      <c r="D206" s="10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108"/>
      <c r="C207" s="108"/>
      <c r="D207" s="10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108"/>
      <c r="C208" s="108"/>
      <c r="D208" s="10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108"/>
      <c r="C209" s="108"/>
      <c r="D209" s="10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108"/>
      <c r="C210" s="108"/>
      <c r="D210" s="10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108"/>
      <c r="C211" s="108"/>
      <c r="D211" s="10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108"/>
      <c r="C212" s="108"/>
      <c r="D212" s="10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108"/>
      <c r="C213" s="108"/>
      <c r="D213" s="10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108"/>
      <c r="C214" s="108"/>
      <c r="D214" s="10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108"/>
      <c r="C215" s="108"/>
      <c r="D215" s="10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108"/>
      <c r="C216" s="108"/>
      <c r="D216" s="10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108"/>
      <c r="C217" s="108"/>
      <c r="D217" s="10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108"/>
      <c r="C218" s="108"/>
      <c r="D218" s="10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108"/>
      <c r="C219" s="108"/>
      <c r="D219" s="10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108"/>
      <c r="C220" s="108"/>
      <c r="D220" s="10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108"/>
      <c r="C221" s="108"/>
      <c r="D221" s="10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108"/>
      <c r="C222" s="108"/>
      <c r="D222" s="10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108"/>
      <c r="C223" s="108"/>
      <c r="D223" s="10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108"/>
      <c r="C224" s="108"/>
      <c r="D224" s="10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108"/>
      <c r="C225" s="108"/>
      <c r="D225" s="10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108"/>
      <c r="C226" s="108"/>
      <c r="D226" s="10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108"/>
      <c r="C227" s="108"/>
      <c r="D227" s="10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108"/>
      <c r="C228" s="108"/>
      <c r="D228" s="10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108"/>
      <c r="C229" s="108"/>
      <c r="D229" s="10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108"/>
      <c r="C230" s="108"/>
      <c r="D230" s="10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108"/>
      <c r="C231" s="108"/>
      <c r="D231" s="10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108"/>
      <c r="C232" s="108"/>
      <c r="D232" s="10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108"/>
      <c r="C233" s="108"/>
      <c r="D233" s="10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108"/>
      <c r="C234" s="108"/>
      <c r="D234" s="10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108"/>
      <c r="C235" s="108"/>
      <c r="D235" s="10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108"/>
      <c r="C236" s="108"/>
      <c r="D236" s="10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108"/>
      <c r="C237" s="108"/>
      <c r="D237" s="10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108"/>
      <c r="C238" s="108"/>
      <c r="D238" s="10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108"/>
      <c r="C239" s="108"/>
      <c r="D239" s="10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108"/>
      <c r="C240" s="108"/>
      <c r="D240" s="10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108"/>
      <c r="C241" s="108"/>
      <c r="D241" s="10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108"/>
      <c r="C242" s="108"/>
      <c r="D242" s="10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108"/>
      <c r="C243" s="108"/>
      <c r="D243" s="10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108"/>
      <c r="C244" s="108"/>
      <c r="D244" s="10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108"/>
      <c r="C245" s="108"/>
      <c r="D245" s="10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108"/>
      <c r="C246" s="108"/>
      <c r="D246" s="10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108"/>
      <c r="C247" s="108"/>
      <c r="D247" s="10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108"/>
      <c r="C248" s="108"/>
      <c r="D248" s="10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108"/>
      <c r="C249" s="108"/>
      <c r="D249" s="10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108"/>
      <c r="C250" s="108"/>
      <c r="D250" s="10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108"/>
      <c r="C251" s="108"/>
      <c r="D251" s="10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108"/>
      <c r="C252" s="108"/>
      <c r="D252" s="10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108"/>
      <c r="C253" s="108"/>
      <c r="D253" s="10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108"/>
      <c r="C254" s="108"/>
      <c r="D254" s="10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108"/>
      <c r="C255" s="108"/>
      <c r="D255" s="10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108"/>
      <c r="C256" s="108"/>
      <c r="D256" s="10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108"/>
      <c r="C257" s="108"/>
      <c r="D257" s="10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108"/>
      <c r="C258" s="108"/>
      <c r="D258" s="10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108"/>
      <c r="C259" s="108"/>
      <c r="D259" s="10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108"/>
      <c r="C260" s="108"/>
      <c r="D260" s="10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108"/>
      <c r="C261" s="108"/>
      <c r="D261" s="10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108"/>
      <c r="C262" s="108"/>
      <c r="D262" s="10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108"/>
      <c r="C263" s="108"/>
      <c r="D263" s="10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108"/>
      <c r="C264" s="108"/>
      <c r="D264" s="10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108"/>
      <c r="C265" s="108"/>
      <c r="D265" s="10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108"/>
      <c r="C266" s="108"/>
      <c r="D266" s="10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108"/>
      <c r="C267" s="108"/>
      <c r="D267" s="10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108"/>
      <c r="C268" s="108"/>
      <c r="D268" s="10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108"/>
      <c r="C269" s="108"/>
      <c r="D269" s="10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108"/>
      <c r="C270" s="108"/>
      <c r="D270" s="10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108"/>
      <c r="C271" s="108"/>
      <c r="D271" s="10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108"/>
      <c r="C272" s="108"/>
      <c r="D272" s="10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108"/>
      <c r="C273" s="108"/>
      <c r="D273" s="10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108"/>
      <c r="C274" s="108"/>
      <c r="D274" s="10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108"/>
      <c r="C275" s="108"/>
      <c r="D275" s="10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108"/>
      <c r="C276" s="108"/>
      <c r="D276" s="10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108"/>
      <c r="C277" s="108"/>
      <c r="D277" s="10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108"/>
      <c r="C278" s="108"/>
      <c r="D278" s="10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108"/>
      <c r="C279" s="108"/>
      <c r="D279" s="10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108"/>
      <c r="C280" s="108"/>
      <c r="D280" s="10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108"/>
      <c r="C281" s="108"/>
      <c r="D281" s="10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108"/>
      <c r="C282" s="108"/>
      <c r="D282" s="10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108"/>
      <c r="C283" s="108"/>
      <c r="D283" s="10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108"/>
      <c r="C284" s="108"/>
      <c r="D284" s="10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108"/>
      <c r="C285" s="108"/>
      <c r="D285" s="10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108"/>
      <c r="C286" s="108"/>
      <c r="D286" s="10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108"/>
      <c r="C287" s="108"/>
      <c r="D287" s="10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108"/>
      <c r="C288" s="108"/>
      <c r="D288" s="10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108"/>
      <c r="C289" s="108"/>
      <c r="D289" s="10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108"/>
      <c r="C290" s="108"/>
      <c r="D290" s="10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108"/>
      <c r="C291" s="108"/>
      <c r="D291" s="10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108"/>
      <c r="C292" s="108"/>
      <c r="D292" s="10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108"/>
      <c r="C293" s="108"/>
      <c r="D293" s="10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108"/>
      <c r="C294" s="108"/>
      <c r="D294" s="10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108"/>
      <c r="C295" s="108"/>
      <c r="D295" s="10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108"/>
      <c r="C296" s="108"/>
      <c r="D296" s="10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108"/>
      <c r="C297" s="108"/>
      <c r="D297" s="10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108"/>
      <c r="C298" s="108"/>
      <c r="D298" s="10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108"/>
      <c r="C299" s="108"/>
      <c r="D299" s="10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108"/>
      <c r="C300" s="108"/>
      <c r="D300" s="10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108"/>
      <c r="C301" s="108"/>
      <c r="D301" s="10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108"/>
      <c r="C302" s="108"/>
      <c r="D302" s="10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108"/>
      <c r="C303" s="108"/>
      <c r="D303" s="10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108"/>
      <c r="C304" s="108"/>
      <c r="D304" s="10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108"/>
      <c r="C305" s="108"/>
      <c r="D305" s="10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108"/>
      <c r="C306" s="108"/>
      <c r="D306" s="10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108"/>
      <c r="C307" s="108"/>
      <c r="D307" s="10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108"/>
      <c r="C308" s="108"/>
      <c r="D308" s="10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108"/>
      <c r="C309" s="108"/>
      <c r="D309" s="10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108"/>
      <c r="C310" s="108"/>
      <c r="D310" s="10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108"/>
      <c r="C311" s="108"/>
      <c r="D311" s="10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108"/>
      <c r="C312" s="108"/>
      <c r="D312" s="10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108"/>
      <c r="C313" s="108"/>
      <c r="D313" s="10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108"/>
      <c r="C314" s="108"/>
      <c r="D314" s="10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108"/>
      <c r="C315" s="108"/>
      <c r="D315" s="10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108"/>
      <c r="C316" s="108"/>
      <c r="D316" s="10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108"/>
      <c r="C317" s="108"/>
      <c r="D317" s="10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108"/>
      <c r="C318" s="108"/>
      <c r="D318" s="10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108"/>
      <c r="C319" s="108"/>
      <c r="D319" s="10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108"/>
      <c r="C320" s="108"/>
      <c r="D320" s="10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108"/>
      <c r="C321" s="108"/>
      <c r="D321" s="10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108"/>
      <c r="C322" s="108"/>
      <c r="D322" s="10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108"/>
      <c r="C323" s="108"/>
      <c r="D323" s="10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108"/>
      <c r="C324" s="108"/>
      <c r="D324" s="10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108"/>
      <c r="C325" s="108"/>
      <c r="D325" s="10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108"/>
      <c r="C326" s="108"/>
      <c r="D326" s="10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108"/>
      <c r="C327" s="108"/>
      <c r="D327" s="10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108"/>
      <c r="C328" s="108"/>
      <c r="D328" s="10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108"/>
      <c r="C329" s="108"/>
      <c r="D329" s="10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108"/>
      <c r="C330" s="108"/>
      <c r="D330" s="10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108"/>
      <c r="C331" s="108"/>
      <c r="D331" s="10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108"/>
      <c r="C332" s="108"/>
      <c r="D332" s="10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108"/>
      <c r="C333" s="108"/>
      <c r="D333" s="10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108"/>
      <c r="C334" s="108"/>
      <c r="D334" s="10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108"/>
      <c r="C335" s="108"/>
      <c r="D335" s="10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108"/>
      <c r="C336" s="108"/>
      <c r="D336" s="10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108"/>
      <c r="C337" s="108"/>
      <c r="D337" s="10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108"/>
      <c r="C338" s="108"/>
      <c r="D338" s="10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108"/>
      <c r="C339" s="108"/>
      <c r="D339" s="10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108"/>
      <c r="C340" s="108"/>
      <c r="D340" s="10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108"/>
      <c r="C341" s="108"/>
      <c r="D341" s="10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108"/>
      <c r="C342" s="108"/>
      <c r="D342" s="10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108"/>
      <c r="C343" s="108"/>
      <c r="D343" s="10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108"/>
      <c r="C344" s="108"/>
      <c r="D344" s="10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108"/>
      <c r="C345" s="108"/>
      <c r="D345" s="10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108"/>
      <c r="C346" s="108"/>
      <c r="D346" s="10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108"/>
      <c r="C347" s="108"/>
      <c r="D347" s="10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108"/>
      <c r="C348" s="108"/>
      <c r="D348" s="10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108"/>
      <c r="C349" s="108"/>
      <c r="D349" s="10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108"/>
      <c r="C350" s="108"/>
      <c r="D350" s="10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108"/>
      <c r="C351" s="108"/>
      <c r="D351" s="10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108"/>
      <c r="C352" s="108"/>
      <c r="D352" s="10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108"/>
      <c r="C353" s="108"/>
      <c r="D353" s="10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108"/>
      <c r="C354" s="108"/>
      <c r="D354" s="10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108"/>
      <c r="C355" s="108"/>
      <c r="D355" s="10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108"/>
      <c r="C356" s="108"/>
      <c r="D356" s="10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108"/>
      <c r="C357" s="108"/>
      <c r="D357" s="10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108"/>
      <c r="C358" s="108"/>
      <c r="D358" s="10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108"/>
      <c r="C359" s="108"/>
      <c r="D359" s="10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108"/>
      <c r="C360" s="108"/>
      <c r="D360" s="10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108"/>
      <c r="C361" s="108"/>
      <c r="D361" s="10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108"/>
      <c r="C362" s="108"/>
      <c r="D362" s="10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108"/>
      <c r="C363" s="108"/>
      <c r="D363" s="10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108"/>
      <c r="C364" s="108"/>
      <c r="D364" s="10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108"/>
      <c r="C365" s="108"/>
      <c r="D365" s="10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108"/>
      <c r="C366" s="108"/>
      <c r="D366" s="10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108"/>
      <c r="C367" s="108"/>
      <c r="D367" s="10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108"/>
      <c r="C368" s="108"/>
      <c r="D368" s="10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108"/>
      <c r="C369" s="108"/>
      <c r="D369" s="10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108"/>
      <c r="C370" s="108"/>
      <c r="D370" s="10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108"/>
      <c r="C371" s="108"/>
      <c r="D371" s="10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108"/>
      <c r="C372" s="108"/>
      <c r="D372" s="10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108"/>
      <c r="C373" s="108"/>
      <c r="D373" s="10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108"/>
      <c r="C374" s="108"/>
      <c r="D374" s="10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108"/>
      <c r="C375" s="108"/>
      <c r="D375" s="10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108"/>
      <c r="C376" s="108"/>
      <c r="D376" s="10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108"/>
      <c r="C377" s="108"/>
      <c r="D377" s="10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108"/>
      <c r="C378" s="108"/>
      <c r="D378" s="10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108"/>
      <c r="C379" s="108"/>
      <c r="D379" s="10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108"/>
      <c r="C380" s="108"/>
      <c r="D380" s="10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108"/>
      <c r="C381" s="108"/>
      <c r="D381" s="10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108"/>
      <c r="C382" s="108"/>
      <c r="D382" s="10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108"/>
      <c r="C383" s="108"/>
      <c r="D383" s="10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108"/>
      <c r="C384" s="108"/>
      <c r="D384" s="10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108"/>
      <c r="C385" s="108"/>
      <c r="D385" s="10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108"/>
      <c r="C386" s="108"/>
      <c r="D386" s="10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108"/>
      <c r="C387" s="108"/>
      <c r="D387" s="10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108"/>
      <c r="C388" s="108"/>
      <c r="D388" s="10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108"/>
      <c r="C389" s="108"/>
      <c r="D389" s="10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108"/>
      <c r="C390" s="108"/>
      <c r="D390" s="10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108"/>
      <c r="C391" s="108"/>
      <c r="D391" s="10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108"/>
      <c r="C392" s="108"/>
      <c r="D392" s="10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108"/>
      <c r="C393" s="108"/>
      <c r="D393" s="10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108"/>
      <c r="C394" s="108"/>
      <c r="D394" s="10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108"/>
      <c r="C395" s="108"/>
      <c r="D395" s="10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108"/>
      <c r="C396" s="108"/>
      <c r="D396" s="10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108"/>
      <c r="C397" s="108"/>
      <c r="D397" s="10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108"/>
      <c r="C398" s="108"/>
      <c r="D398" s="10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108"/>
      <c r="C399" s="108"/>
      <c r="D399" s="10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108"/>
      <c r="C400" s="108"/>
      <c r="D400" s="10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108"/>
      <c r="C401" s="108"/>
      <c r="D401" s="10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108"/>
      <c r="C402" s="108"/>
      <c r="D402" s="10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108"/>
      <c r="C403" s="108"/>
      <c r="D403" s="10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108"/>
      <c r="C404" s="108"/>
      <c r="D404" s="10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108"/>
      <c r="C405" s="108"/>
      <c r="D405" s="10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108"/>
      <c r="C406" s="108"/>
      <c r="D406" s="10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108"/>
      <c r="C407" s="108"/>
      <c r="D407" s="10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108"/>
      <c r="C408" s="108"/>
      <c r="D408" s="10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108"/>
      <c r="C409" s="108"/>
      <c r="D409" s="10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108"/>
      <c r="C410" s="108"/>
      <c r="D410" s="10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108"/>
      <c r="C411" s="108"/>
      <c r="D411" s="10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108"/>
      <c r="C412" s="108"/>
      <c r="D412" s="10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108"/>
      <c r="C413" s="108"/>
      <c r="D413" s="10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108"/>
      <c r="C414" s="108"/>
      <c r="D414" s="10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108"/>
      <c r="C415" s="108"/>
      <c r="D415" s="10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108"/>
      <c r="C416" s="108"/>
      <c r="D416" s="10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108"/>
      <c r="C417" s="108"/>
      <c r="D417" s="10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108"/>
      <c r="C418" s="108"/>
      <c r="D418" s="10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108"/>
      <c r="C419" s="108"/>
      <c r="D419" s="10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108"/>
      <c r="C420" s="108"/>
      <c r="D420" s="10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108"/>
      <c r="C421" s="108"/>
      <c r="D421" s="10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108"/>
      <c r="C422" s="108"/>
      <c r="D422" s="10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108"/>
      <c r="C423" s="108"/>
      <c r="D423" s="10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108"/>
      <c r="C424" s="108"/>
      <c r="D424" s="10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108"/>
      <c r="C425" s="108"/>
      <c r="D425" s="10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108"/>
      <c r="C426" s="108"/>
      <c r="D426" s="10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108"/>
      <c r="C427" s="108"/>
      <c r="D427" s="10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108"/>
      <c r="C428" s="108"/>
      <c r="D428" s="10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108"/>
      <c r="C429" s="108"/>
      <c r="D429" s="10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108"/>
      <c r="C430" s="108"/>
      <c r="D430" s="10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108"/>
      <c r="C431" s="108"/>
      <c r="D431" s="10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108"/>
      <c r="C432" s="108"/>
      <c r="D432" s="10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108"/>
      <c r="C433" s="108"/>
      <c r="D433" s="10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108"/>
      <c r="C434" s="108"/>
      <c r="D434" s="10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108"/>
      <c r="C435" s="108"/>
      <c r="D435" s="10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108"/>
      <c r="C436" s="108"/>
      <c r="D436" s="10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108"/>
      <c r="C437" s="108"/>
      <c r="D437" s="10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108"/>
      <c r="C438" s="108"/>
      <c r="D438" s="10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108"/>
      <c r="C439" s="108"/>
      <c r="D439" s="10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108"/>
      <c r="C440" s="108"/>
      <c r="D440" s="10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108"/>
      <c r="C441" s="108"/>
      <c r="D441" s="10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108"/>
      <c r="C442" s="108"/>
      <c r="D442" s="10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108"/>
      <c r="C443" s="108"/>
      <c r="D443" s="10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108"/>
      <c r="C444" s="108"/>
      <c r="D444" s="10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108"/>
      <c r="C445" s="108"/>
      <c r="D445" s="10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108"/>
      <c r="C446" s="108"/>
      <c r="D446" s="10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108"/>
      <c r="C447" s="108"/>
      <c r="D447" s="10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108"/>
      <c r="C448" s="108"/>
      <c r="D448" s="10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108"/>
      <c r="C449" s="108"/>
      <c r="D449" s="10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108"/>
      <c r="C450" s="108"/>
      <c r="D450" s="10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108"/>
      <c r="C451" s="108"/>
      <c r="D451" s="10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108"/>
      <c r="C452" s="108"/>
      <c r="D452" s="10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108"/>
      <c r="C453" s="108"/>
      <c r="D453" s="10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108"/>
      <c r="C454" s="108"/>
      <c r="D454" s="10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108"/>
      <c r="C455" s="108"/>
      <c r="D455" s="10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108"/>
      <c r="C456" s="108"/>
      <c r="D456" s="10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108"/>
      <c r="C457" s="108"/>
      <c r="D457" s="10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108"/>
      <c r="C458" s="108"/>
      <c r="D458" s="10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108"/>
      <c r="C459" s="108"/>
      <c r="D459" s="10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108"/>
      <c r="C460" s="108"/>
      <c r="D460" s="10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108"/>
      <c r="C461" s="108"/>
      <c r="D461" s="10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108"/>
      <c r="C462" s="108"/>
      <c r="D462" s="10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108"/>
      <c r="C463" s="108"/>
      <c r="D463" s="10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108"/>
      <c r="C464" s="108"/>
      <c r="D464" s="10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108"/>
      <c r="C465" s="108"/>
      <c r="D465" s="10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108"/>
      <c r="C466" s="108"/>
      <c r="D466" s="10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108"/>
      <c r="C467" s="108"/>
      <c r="D467" s="10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108"/>
      <c r="C468" s="108"/>
      <c r="D468" s="10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108"/>
      <c r="C469" s="108"/>
      <c r="D469" s="10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108"/>
      <c r="C470" s="108"/>
      <c r="D470" s="10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108"/>
      <c r="C471" s="108"/>
      <c r="D471" s="10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108"/>
      <c r="C472" s="108"/>
      <c r="D472" s="10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108"/>
      <c r="C473" s="108"/>
      <c r="D473" s="10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108"/>
      <c r="C474" s="108"/>
      <c r="D474" s="10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108"/>
      <c r="C475" s="108"/>
      <c r="D475" s="10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108"/>
      <c r="C476" s="108"/>
      <c r="D476" s="10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108"/>
      <c r="C477" s="108"/>
      <c r="D477" s="10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108"/>
      <c r="C478" s="108"/>
      <c r="D478" s="10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108"/>
      <c r="C479" s="108"/>
      <c r="D479" s="10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108"/>
      <c r="C480" s="108"/>
      <c r="D480" s="10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108"/>
      <c r="C481" s="108"/>
      <c r="D481" s="10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108"/>
      <c r="C482" s="108"/>
      <c r="D482" s="10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108"/>
      <c r="C483" s="108"/>
      <c r="D483" s="10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108"/>
      <c r="C484" s="108"/>
      <c r="D484" s="10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108"/>
      <c r="C485" s="108"/>
      <c r="D485" s="10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108"/>
      <c r="C486" s="108"/>
      <c r="D486" s="10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108"/>
      <c r="C487" s="108"/>
      <c r="D487" s="10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108"/>
      <c r="C488" s="108"/>
      <c r="D488" s="10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108"/>
      <c r="C489" s="108"/>
      <c r="D489" s="10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108"/>
      <c r="C490" s="108"/>
      <c r="D490" s="10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108"/>
      <c r="C491" s="108"/>
      <c r="D491" s="10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108"/>
      <c r="C492" s="108"/>
      <c r="D492" s="10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108"/>
      <c r="C493" s="108"/>
      <c r="D493" s="10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108"/>
      <c r="C494" s="108"/>
      <c r="D494" s="10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108"/>
      <c r="C495" s="108"/>
      <c r="D495" s="10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108"/>
      <c r="C496" s="108"/>
      <c r="D496" s="10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108"/>
      <c r="C497" s="108"/>
      <c r="D497" s="10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108"/>
      <c r="C498" s="108"/>
      <c r="D498" s="10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108"/>
      <c r="C499" s="108"/>
      <c r="D499" s="10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108"/>
      <c r="C500" s="108"/>
      <c r="D500" s="10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108"/>
      <c r="C501" s="108"/>
      <c r="D501" s="10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108"/>
      <c r="C502" s="108"/>
      <c r="D502" s="10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108"/>
      <c r="C503" s="108"/>
      <c r="D503" s="10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108"/>
      <c r="C504" s="108"/>
      <c r="D504" s="10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108"/>
      <c r="C505" s="108"/>
      <c r="D505" s="10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108"/>
      <c r="C506" s="108"/>
      <c r="D506" s="10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108"/>
      <c r="C507" s="108"/>
      <c r="D507" s="10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108"/>
      <c r="C508" s="108"/>
      <c r="D508" s="10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108"/>
      <c r="C509" s="108"/>
      <c r="D509" s="10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108"/>
      <c r="C510" s="108"/>
      <c r="D510" s="10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108"/>
      <c r="C511" s="108"/>
      <c r="D511" s="10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108"/>
      <c r="C512" s="108"/>
      <c r="D512" s="10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108"/>
      <c r="C513" s="108"/>
      <c r="D513" s="10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108"/>
      <c r="C514" s="108"/>
      <c r="D514" s="10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108"/>
      <c r="C515" s="108"/>
      <c r="D515" s="10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108"/>
      <c r="C516" s="108"/>
      <c r="D516" s="10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108"/>
      <c r="C517" s="108"/>
      <c r="D517" s="10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108"/>
      <c r="C518" s="108"/>
      <c r="D518" s="10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108"/>
      <c r="C519" s="108"/>
      <c r="D519" s="10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108"/>
      <c r="C520" s="108"/>
      <c r="D520" s="10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108"/>
      <c r="C521" s="108"/>
      <c r="D521" s="10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108"/>
      <c r="C522" s="108"/>
      <c r="D522" s="10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108"/>
      <c r="C523" s="108"/>
      <c r="D523" s="10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108"/>
      <c r="C524" s="108"/>
      <c r="D524" s="10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108"/>
      <c r="C525" s="108"/>
      <c r="D525" s="10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108"/>
      <c r="C526" s="108"/>
      <c r="D526" s="10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108"/>
      <c r="C527" s="108"/>
      <c r="D527" s="10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108"/>
      <c r="C528" s="108"/>
      <c r="D528" s="10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108"/>
      <c r="C529" s="108"/>
      <c r="D529" s="10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108"/>
      <c r="C530" s="108"/>
      <c r="D530" s="10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108"/>
      <c r="C531" s="108"/>
      <c r="D531" s="10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108"/>
      <c r="C532" s="108"/>
      <c r="D532" s="10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108"/>
      <c r="C533" s="108"/>
      <c r="D533" s="10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108"/>
      <c r="C534" s="108"/>
      <c r="D534" s="10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108"/>
      <c r="C535" s="108"/>
      <c r="D535" s="10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108"/>
      <c r="C536" s="108"/>
      <c r="D536" s="10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108"/>
      <c r="C537" s="108"/>
      <c r="D537" s="10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108"/>
      <c r="C538" s="108"/>
      <c r="D538" s="10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108"/>
      <c r="C539" s="108"/>
      <c r="D539" s="10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108"/>
      <c r="C540" s="108"/>
      <c r="D540" s="10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108"/>
      <c r="C541" s="108"/>
      <c r="D541" s="10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108"/>
      <c r="C542" s="108"/>
      <c r="D542" s="10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108"/>
      <c r="C543" s="108"/>
      <c r="D543" s="10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108"/>
      <c r="C544" s="108"/>
      <c r="D544" s="10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108"/>
      <c r="C545" s="108"/>
      <c r="D545" s="10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108"/>
      <c r="C546" s="108"/>
      <c r="D546" s="10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108"/>
      <c r="C547" s="108"/>
      <c r="D547" s="10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108"/>
      <c r="C548" s="108"/>
      <c r="D548" s="10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108"/>
      <c r="C549" s="108"/>
      <c r="D549" s="10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108"/>
      <c r="C550" s="108"/>
      <c r="D550" s="10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108"/>
      <c r="C551" s="108"/>
      <c r="D551" s="10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108"/>
      <c r="C552" s="108"/>
      <c r="D552" s="10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108"/>
      <c r="C553" s="108"/>
      <c r="D553" s="10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108"/>
      <c r="C554" s="108"/>
      <c r="D554" s="10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108"/>
      <c r="C555" s="108"/>
      <c r="D555" s="10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108"/>
      <c r="C556" s="108"/>
      <c r="D556" s="10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108"/>
      <c r="C557" s="108"/>
      <c r="D557" s="10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108"/>
      <c r="C558" s="108"/>
      <c r="D558" s="10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108"/>
      <c r="C559" s="108"/>
      <c r="D559" s="10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108"/>
      <c r="C560" s="108"/>
      <c r="D560" s="10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108"/>
      <c r="C561" s="108"/>
      <c r="D561" s="10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108"/>
      <c r="C562" s="108"/>
      <c r="D562" s="10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108"/>
      <c r="C563" s="108"/>
      <c r="D563" s="10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108"/>
      <c r="C564" s="108"/>
      <c r="D564" s="10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108"/>
      <c r="C565" s="108"/>
      <c r="D565" s="10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108"/>
      <c r="C566" s="108"/>
      <c r="D566" s="10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108"/>
      <c r="C567" s="108"/>
      <c r="D567" s="10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108"/>
      <c r="C568" s="108"/>
      <c r="D568" s="10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108"/>
      <c r="C569" s="108"/>
      <c r="D569" s="10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108"/>
      <c r="C570" s="108"/>
      <c r="D570" s="10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108"/>
      <c r="C571" s="108"/>
      <c r="D571" s="10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108"/>
      <c r="C572" s="108"/>
      <c r="D572" s="10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108"/>
      <c r="C573" s="108"/>
      <c r="D573" s="10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108"/>
      <c r="C574" s="108"/>
      <c r="D574" s="10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108"/>
      <c r="C575" s="108"/>
      <c r="D575" s="10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108"/>
      <c r="C576" s="108"/>
      <c r="D576" s="10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108"/>
      <c r="C577" s="108"/>
      <c r="D577" s="10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108"/>
      <c r="C578" s="108"/>
      <c r="D578" s="10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108"/>
      <c r="C579" s="108"/>
      <c r="D579" s="10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108"/>
      <c r="C580" s="108"/>
      <c r="D580" s="10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108"/>
      <c r="C581" s="108"/>
      <c r="D581" s="10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108"/>
      <c r="C582" s="108"/>
      <c r="D582" s="10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108"/>
      <c r="C583" s="108"/>
      <c r="D583" s="10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108"/>
      <c r="C584" s="108"/>
      <c r="D584" s="10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108"/>
      <c r="C585" s="108"/>
      <c r="D585" s="10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108"/>
      <c r="C586" s="108"/>
      <c r="D586" s="10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108"/>
      <c r="C587" s="108"/>
      <c r="D587" s="10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108"/>
      <c r="C588" s="108"/>
      <c r="D588" s="10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108"/>
      <c r="C589" s="108"/>
      <c r="D589" s="10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108"/>
      <c r="C590" s="108"/>
      <c r="D590" s="10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108"/>
      <c r="C591" s="108"/>
      <c r="D591" s="10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108"/>
      <c r="C592" s="108"/>
      <c r="D592" s="10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108"/>
      <c r="C593" s="108"/>
      <c r="D593" s="10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108"/>
      <c r="C594" s="108"/>
      <c r="D594" s="10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108"/>
      <c r="C595" s="108"/>
      <c r="D595" s="10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108"/>
      <c r="C596" s="108"/>
      <c r="D596" s="10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108"/>
      <c r="C597" s="108"/>
      <c r="D597" s="10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108"/>
      <c r="C598" s="108"/>
      <c r="D598" s="10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108"/>
      <c r="C599" s="108"/>
      <c r="D599" s="10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108"/>
      <c r="C600" s="108"/>
      <c r="D600" s="10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108"/>
      <c r="C601" s="108"/>
      <c r="D601" s="10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108"/>
      <c r="C602" s="108"/>
      <c r="D602" s="10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108"/>
      <c r="C603" s="108"/>
      <c r="D603" s="10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108"/>
      <c r="C604" s="108"/>
      <c r="D604" s="10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108"/>
      <c r="C605" s="108"/>
      <c r="D605" s="10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108"/>
      <c r="C606" s="108"/>
      <c r="D606" s="10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108"/>
      <c r="C607" s="108"/>
      <c r="D607" s="10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108"/>
      <c r="C608" s="108"/>
      <c r="D608" s="10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108"/>
      <c r="C609" s="108"/>
      <c r="D609" s="10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108"/>
      <c r="C610" s="108"/>
      <c r="D610" s="10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108"/>
      <c r="C611" s="108"/>
      <c r="D611" s="10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108"/>
      <c r="C612" s="108"/>
      <c r="D612" s="10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108"/>
      <c r="C613" s="108"/>
      <c r="D613" s="10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108"/>
      <c r="C614" s="108"/>
      <c r="D614" s="10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108"/>
      <c r="C615" s="108"/>
      <c r="D615" s="10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108"/>
      <c r="C616" s="108"/>
      <c r="D616" s="10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108"/>
      <c r="C617" s="108"/>
      <c r="D617" s="10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108"/>
      <c r="C618" s="108"/>
      <c r="D618" s="10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108"/>
      <c r="C619" s="108"/>
      <c r="D619" s="10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108"/>
      <c r="C620" s="108"/>
      <c r="D620" s="10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108"/>
      <c r="C621" s="108"/>
      <c r="D621" s="10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108"/>
      <c r="C622" s="108"/>
      <c r="D622" s="10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108"/>
      <c r="C623" s="108"/>
      <c r="D623" s="10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108"/>
      <c r="C624" s="108"/>
      <c r="D624" s="10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108"/>
      <c r="C625" s="108"/>
      <c r="D625" s="10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108"/>
      <c r="C626" s="108"/>
      <c r="D626" s="10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108"/>
      <c r="C627" s="108"/>
      <c r="D627" s="10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108"/>
      <c r="C628" s="108"/>
      <c r="D628" s="10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108"/>
      <c r="C629" s="108"/>
      <c r="D629" s="10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108"/>
      <c r="C630" s="108"/>
      <c r="D630" s="10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108"/>
      <c r="C631" s="108"/>
      <c r="D631" s="10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108"/>
      <c r="C632" s="108"/>
      <c r="D632" s="10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108"/>
      <c r="C633" s="108"/>
      <c r="D633" s="10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108"/>
      <c r="C634" s="108"/>
      <c r="D634" s="10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108"/>
      <c r="C635" s="108"/>
      <c r="D635" s="10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108"/>
      <c r="C636" s="108"/>
      <c r="D636" s="10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108"/>
      <c r="C637" s="108"/>
      <c r="D637" s="10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108"/>
      <c r="C638" s="108"/>
      <c r="D638" s="10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108"/>
      <c r="C639" s="108"/>
      <c r="D639" s="10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108"/>
      <c r="C640" s="108"/>
      <c r="D640" s="10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108"/>
      <c r="C641" s="108"/>
      <c r="D641" s="10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108"/>
      <c r="C642" s="108"/>
      <c r="D642" s="10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108"/>
      <c r="C643" s="108"/>
      <c r="D643" s="10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108"/>
      <c r="C644" s="108"/>
      <c r="D644" s="10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108"/>
      <c r="C645" s="108"/>
      <c r="D645" s="10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108"/>
      <c r="C646" s="108"/>
      <c r="D646" s="10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108"/>
      <c r="C647" s="108"/>
      <c r="D647" s="10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108"/>
      <c r="C648" s="108"/>
      <c r="D648" s="10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108"/>
      <c r="C649" s="108"/>
      <c r="D649" s="10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108"/>
      <c r="C650" s="108"/>
      <c r="D650" s="10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108"/>
      <c r="C651" s="108"/>
      <c r="D651" s="10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108"/>
      <c r="C652" s="108"/>
      <c r="D652" s="10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108"/>
      <c r="C653" s="108"/>
      <c r="D653" s="10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108"/>
      <c r="C654" s="108"/>
      <c r="D654" s="10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108"/>
      <c r="C655" s="108"/>
      <c r="D655" s="10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108"/>
      <c r="C656" s="108"/>
      <c r="D656" s="10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108"/>
      <c r="C657" s="108"/>
      <c r="D657" s="10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108"/>
      <c r="C658" s="108"/>
      <c r="D658" s="10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108"/>
      <c r="C659" s="108"/>
      <c r="D659" s="10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108"/>
      <c r="C660" s="108"/>
      <c r="D660" s="10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108"/>
      <c r="C661" s="108"/>
      <c r="D661" s="10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108"/>
      <c r="C662" s="108"/>
      <c r="D662" s="10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108"/>
      <c r="C663" s="108"/>
      <c r="D663" s="10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108"/>
      <c r="C664" s="108"/>
      <c r="D664" s="10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108"/>
      <c r="C665" s="108"/>
      <c r="D665" s="10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108"/>
      <c r="C666" s="108"/>
      <c r="D666" s="10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108"/>
      <c r="C667" s="108"/>
      <c r="D667" s="10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108"/>
      <c r="C668" s="108"/>
      <c r="D668" s="10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108"/>
      <c r="C669" s="108"/>
      <c r="D669" s="10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108"/>
      <c r="C670" s="108"/>
      <c r="D670" s="10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108"/>
      <c r="C671" s="108"/>
      <c r="D671" s="10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108"/>
      <c r="C672" s="108"/>
      <c r="D672" s="10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108"/>
      <c r="C673" s="108"/>
      <c r="D673" s="10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108"/>
      <c r="C674" s="108"/>
      <c r="D674" s="10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108"/>
      <c r="C675" s="108"/>
      <c r="D675" s="10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108"/>
      <c r="C676" s="108"/>
      <c r="D676" s="10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108"/>
      <c r="C677" s="108"/>
      <c r="D677" s="10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108"/>
      <c r="C678" s="108"/>
      <c r="D678" s="10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108"/>
      <c r="C679" s="108"/>
      <c r="D679" s="10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108"/>
      <c r="C680" s="108"/>
      <c r="D680" s="10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108"/>
      <c r="C681" s="108"/>
      <c r="D681" s="10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108"/>
      <c r="C682" s="108"/>
      <c r="D682" s="10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108"/>
      <c r="C683" s="108"/>
      <c r="D683" s="10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108"/>
      <c r="C684" s="108"/>
      <c r="D684" s="10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108"/>
      <c r="C685" s="108"/>
      <c r="D685" s="10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108"/>
      <c r="C686" s="108"/>
      <c r="D686" s="10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108"/>
      <c r="C687" s="108"/>
      <c r="D687" s="10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108"/>
      <c r="C688" s="108"/>
      <c r="D688" s="10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108"/>
      <c r="C689" s="108"/>
      <c r="D689" s="10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108"/>
      <c r="C690" s="108"/>
      <c r="D690" s="10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108"/>
      <c r="C691" s="108"/>
      <c r="D691" s="10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108"/>
      <c r="C692" s="108"/>
      <c r="D692" s="10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108"/>
      <c r="C693" s="108"/>
      <c r="D693" s="10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108"/>
      <c r="C694" s="108"/>
      <c r="D694" s="10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108"/>
      <c r="C695" s="108"/>
      <c r="D695" s="10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108"/>
      <c r="C696" s="108"/>
      <c r="D696" s="10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108"/>
      <c r="C697" s="108"/>
      <c r="D697" s="10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108"/>
      <c r="C698" s="108"/>
      <c r="D698" s="10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108"/>
      <c r="C699" s="108"/>
      <c r="D699" s="10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108"/>
      <c r="C700" s="108"/>
      <c r="D700" s="10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108"/>
      <c r="C701" s="108"/>
      <c r="D701" s="10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108"/>
      <c r="C702" s="108"/>
      <c r="D702" s="10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108"/>
      <c r="C703" s="108"/>
      <c r="D703" s="10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108"/>
      <c r="C704" s="108"/>
      <c r="D704" s="10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108"/>
      <c r="C705" s="108"/>
      <c r="D705" s="10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108"/>
      <c r="C706" s="108"/>
      <c r="D706" s="10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108"/>
      <c r="C707" s="108"/>
      <c r="D707" s="10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108"/>
      <c r="C708" s="108"/>
      <c r="D708" s="10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108"/>
      <c r="C709" s="108"/>
      <c r="D709" s="10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108"/>
      <c r="C710" s="108"/>
      <c r="D710" s="10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108"/>
      <c r="C711" s="108"/>
      <c r="D711" s="10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108"/>
      <c r="C712" s="108"/>
      <c r="D712" s="10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108"/>
      <c r="C713" s="108"/>
      <c r="D713" s="10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108"/>
      <c r="C714" s="108"/>
      <c r="D714" s="10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108"/>
      <c r="C715" s="108"/>
      <c r="D715" s="10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108"/>
      <c r="C716" s="108"/>
      <c r="D716" s="10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108"/>
      <c r="C717" s="108"/>
      <c r="D717" s="10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108"/>
      <c r="C718" s="108"/>
      <c r="D718" s="10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108"/>
      <c r="C719" s="108"/>
      <c r="D719" s="10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108"/>
      <c r="C720" s="108"/>
      <c r="D720" s="10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108"/>
      <c r="C721" s="108"/>
      <c r="D721" s="10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108"/>
      <c r="C722" s="108"/>
      <c r="D722" s="10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108"/>
      <c r="C723" s="108"/>
      <c r="D723" s="10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108"/>
      <c r="C724" s="108"/>
      <c r="D724" s="10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108"/>
      <c r="C725" s="108"/>
      <c r="D725" s="10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108"/>
      <c r="C726" s="108"/>
      <c r="D726" s="10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108"/>
      <c r="C727" s="108"/>
      <c r="D727" s="10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108"/>
      <c r="C728" s="108"/>
      <c r="D728" s="10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108"/>
      <c r="C729" s="108"/>
      <c r="D729" s="10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108"/>
      <c r="C730" s="108"/>
      <c r="D730" s="10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108"/>
      <c r="C731" s="108"/>
      <c r="D731" s="10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108"/>
      <c r="C732" s="108"/>
      <c r="D732" s="10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108"/>
      <c r="C733" s="108"/>
      <c r="D733" s="10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108"/>
      <c r="C734" s="108"/>
      <c r="D734" s="10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108"/>
      <c r="C735" s="108"/>
      <c r="D735" s="10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108"/>
      <c r="C736" s="108"/>
      <c r="D736" s="10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108"/>
      <c r="C737" s="108"/>
      <c r="D737" s="10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108"/>
      <c r="C738" s="108"/>
      <c r="D738" s="10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108"/>
      <c r="C739" s="108"/>
      <c r="D739" s="10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108"/>
      <c r="C740" s="108"/>
      <c r="D740" s="10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108"/>
      <c r="C741" s="108"/>
      <c r="D741" s="10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108"/>
      <c r="C742" s="108"/>
      <c r="D742" s="10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108"/>
      <c r="C743" s="108"/>
      <c r="D743" s="10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108"/>
      <c r="C744" s="108"/>
      <c r="D744" s="10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108"/>
      <c r="C745" s="108"/>
      <c r="D745" s="10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108"/>
      <c r="C746" s="108"/>
      <c r="D746" s="10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108"/>
      <c r="C747" s="108"/>
      <c r="D747" s="10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108"/>
      <c r="C748" s="108"/>
      <c r="D748" s="10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108"/>
      <c r="C749" s="108"/>
      <c r="D749" s="10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108"/>
      <c r="C750" s="108"/>
      <c r="D750" s="10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108"/>
      <c r="C751" s="108"/>
      <c r="D751" s="10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108"/>
      <c r="C752" s="108"/>
      <c r="D752" s="10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108"/>
      <c r="C753" s="108"/>
      <c r="D753" s="10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108"/>
      <c r="C754" s="108"/>
      <c r="D754" s="10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108"/>
      <c r="C755" s="108"/>
      <c r="D755" s="10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108"/>
      <c r="C756" s="108"/>
      <c r="D756" s="10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108"/>
      <c r="C757" s="108"/>
      <c r="D757" s="10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108"/>
      <c r="C758" s="108"/>
      <c r="D758" s="10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108"/>
      <c r="C759" s="108"/>
      <c r="D759" s="10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108"/>
      <c r="C760" s="108"/>
      <c r="D760" s="10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108"/>
      <c r="C761" s="108"/>
      <c r="D761" s="10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108"/>
      <c r="C762" s="108"/>
      <c r="D762" s="10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108"/>
      <c r="C763" s="108"/>
      <c r="D763" s="10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108"/>
      <c r="C764" s="108"/>
      <c r="D764" s="10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108"/>
      <c r="C765" s="108"/>
      <c r="D765" s="10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108"/>
      <c r="C766" s="108"/>
      <c r="D766" s="10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108"/>
      <c r="C767" s="108"/>
      <c r="D767" s="10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108"/>
      <c r="C768" s="108"/>
      <c r="D768" s="10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108"/>
      <c r="C769" s="108"/>
      <c r="D769" s="10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108"/>
      <c r="C770" s="108"/>
      <c r="D770" s="10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108"/>
      <c r="C771" s="108"/>
      <c r="D771" s="10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108"/>
      <c r="C772" s="108"/>
      <c r="D772" s="10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108"/>
      <c r="C773" s="108"/>
      <c r="D773" s="10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108"/>
      <c r="C774" s="108"/>
      <c r="D774" s="10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108"/>
      <c r="C775" s="108"/>
      <c r="D775" s="10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108"/>
      <c r="C776" s="108"/>
      <c r="D776" s="10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108"/>
      <c r="C777" s="108"/>
      <c r="D777" s="10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108"/>
      <c r="C778" s="108"/>
      <c r="D778" s="10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108"/>
      <c r="C779" s="108"/>
      <c r="D779" s="10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108"/>
      <c r="C780" s="108"/>
      <c r="D780" s="10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108"/>
      <c r="C781" s="108"/>
      <c r="D781" s="10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108"/>
      <c r="C782" s="108"/>
      <c r="D782" s="10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108"/>
      <c r="C783" s="108"/>
      <c r="D783" s="10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108"/>
      <c r="C784" s="108"/>
      <c r="D784" s="10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108"/>
      <c r="C785" s="108"/>
      <c r="D785" s="10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108"/>
      <c r="C786" s="108"/>
      <c r="D786" s="10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108"/>
      <c r="C787" s="108"/>
      <c r="D787" s="10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108"/>
      <c r="C788" s="108"/>
      <c r="D788" s="10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108"/>
      <c r="C789" s="108"/>
      <c r="D789" s="10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108"/>
      <c r="C790" s="108"/>
      <c r="D790" s="10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108"/>
      <c r="C791" s="108"/>
      <c r="D791" s="10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108"/>
      <c r="C792" s="108"/>
      <c r="D792" s="10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108"/>
      <c r="C793" s="108"/>
      <c r="D793" s="10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108"/>
      <c r="C794" s="108"/>
      <c r="D794" s="10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108"/>
      <c r="C795" s="108"/>
      <c r="D795" s="10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108"/>
      <c r="C796" s="108"/>
      <c r="D796" s="10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108"/>
      <c r="C797" s="108"/>
      <c r="D797" s="10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108"/>
      <c r="C798" s="108"/>
      <c r="D798" s="10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108"/>
      <c r="C799" s="108"/>
      <c r="D799" s="10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108"/>
      <c r="C800" s="108"/>
      <c r="D800" s="10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108"/>
      <c r="C801" s="108"/>
      <c r="D801" s="10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108"/>
      <c r="C802" s="108"/>
      <c r="D802" s="10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108"/>
      <c r="C803" s="108"/>
      <c r="D803" s="10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108"/>
      <c r="C804" s="108"/>
      <c r="D804" s="10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108"/>
      <c r="C805" s="108"/>
      <c r="D805" s="10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108"/>
      <c r="C806" s="108"/>
      <c r="D806" s="10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108"/>
      <c r="C807" s="108"/>
      <c r="D807" s="10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108"/>
      <c r="C808" s="108"/>
      <c r="D808" s="10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108"/>
      <c r="C809" s="108"/>
      <c r="D809" s="10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108"/>
      <c r="C810" s="108"/>
      <c r="D810" s="10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108"/>
      <c r="C811" s="108"/>
      <c r="D811" s="10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108"/>
      <c r="C812" s="108"/>
      <c r="D812" s="10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108"/>
      <c r="C813" s="108"/>
      <c r="D813" s="10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108"/>
      <c r="C814" s="108"/>
      <c r="D814" s="10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108"/>
      <c r="C815" s="108"/>
      <c r="D815" s="10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108"/>
      <c r="C816" s="108"/>
      <c r="D816" s="10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108"/>
      <c r="C817" s="108"/>
      <c r="D817" s="10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108"/>
      <c r="C818" s="108"/>
      <c r="D818" s="10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108"/>
      <c r="C819" s="108"/>
      <c r="D819" s="10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108"/>
      <c r="C820" s="108"/>
      <c r="D820" s="10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108"/>
      <c r="C821" s="108"/>
      <c r="D821" s="10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108"/>
      <c r="C822" s="108"/>
      <c r="D822" s="10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108"/>
      <c r="C823" s="108"/>
      <c r="D823" s="10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108"/>
      <c r="C824" s="108"/>
      <c r="D824" s="10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108"/>
      <c r="C825" s="108"/>
      <c r="D825" s="10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108"/>
      <c r="C826" s="108"/>
      <c r="D826" s="10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108"/>
      <c r="C827" s="108"/>
      <c r="D827" s="10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108"/>
      <c r="C828" s="108"/>
      <c r="D828" s="10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108"/>
      <c r="C829" s="108"/>
      <c r="D829" s="10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108"/>
      <c r="C830" s="108"/>
      <c r="D830" s="10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108"/>
      <c r="C831" s="108"/>
      <c r="D831" s="10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108"/>
      <c r="C832" s="108"/>
      <c r="D832" s="10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108"/>
      <c r="C833" s="108"/>
      <c r="D833" s="10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108"/>
      <c r="C834" s="108"/>
      <c r="D834" s="10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108"/>
      <c r="C835" s="108"/>
      <c r="D835" s="10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108"/>
      <c r="C836" s="108"/>
      <c r="D836" s="10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108"/>
      <c r="C837" s="108"/>
      <c r="D837" s="10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108"/>
      <c r="C838" s="108"/>
      <c r="D838" s="10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108"/>
      <c r="C839" s="108"/>
      <c r="D839" s="10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108"/>
      <c r="C840" s="108"/>
      <c r="D840" s="10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108"/>
      <c r="C841" s="108"/>
      <c r="D841" s="10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108"/>
      <c r="C842" s="108"/>
      <c r="D842" s="10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108"/>
      <c r="C843" s="108"/>
      <c r="D843" s="10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108"/>
      <c r="C844" s="108"/>
      <c r="D844" s="10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108"/>
      <c r="C845" s="108"/>
      <c r="D845" s="10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108"/>
      <c r="C846" s="108"/>
      <c r="D846" s="10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108"/>
      <c r="C847" s="108"/>
      <c r="D847" s="10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108"/>
      <c r="C848" s="108"/>
      <c r="D848" s="10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108"/>
      <c r="C849" s="108"/>
      <c r="D849" s="10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108"/>
      <c r="C850" s="108"/>
      <c r="D850" s="10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108"/>
      <c r="C851" s="108"/>
      <c r="D851" s="10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108"/>
      <c r="C852" s="108"/>
      <c r="D852" s="10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108"/>
      <c r="C853" s="108"/>
      <c r="D853" s="10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108"/>
      <c r="C854" s="108"/>
      <c r="D854" s="10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108"/>
      <c r="C855" s="108"/>
      <c r="D855" s="10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108"/>
      <c r="C856" s="108"/>
      <c r="D856" s="10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108"/>
      <c r="C857" s="108"/>
      <c r="D857" s="10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108"/>
      <c r="C858" s="108"/>
      <c r="D858" s="10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108"/>
      <c r="C859" s="108"/>
      <c r="D859" s="10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108"/>
      <c r="C860" s="108"/>
      <c r="D860" s="10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108"/>
      <c r="C861" s="108"/>
      <c r="D861" s="10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108"/>
      <c r="C862" s="108"/>
      <c r="D862" s="10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108"/>
      <c r="C863" s="108"/>
      <c r="D863" s="10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108"/>
      <c r="C864" s="108"/>
      <c r="D864" s="10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108"/>
      <c r="C865" s="108"/>
      <c r="D865" s="10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108"/>
      <c r="C866" s="108"/>
      <c r="D866" s="10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108"/>
      <c r="C867" s="108"/>
      <c r="D867" s="10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108"/>
      <c r="C868" s="108"/>
      <c r="D868" s="10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108"/>
      <c r="C869" s="108"/>
      <c r="D869" s="10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108"/>
      <c r="C870" s="108"/>
      <c r="D870" s="10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108"/>
      <c r="C871" s="108"/>
      <c r="D871" s="10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108"/>
      <c r="C872" s="108"/>
      <c r="D872" s="10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108"/>
      <c r="C873" s="108"/>
      <c r="D873" s="10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108"/>
      <c r="C874" s="108"/>
      <c r="D874" s="10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108"/>
      <c r="C875" s="108"/>
      <c r="D875" s="10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108"/>
      <c r="C876" s="108"/>
      <c r="D876" s="10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108"/>
      <c r="C877" s="108"/>
      <c r="D877" s="10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108"/>
      <c r="C878" s="108"/>
      <c r="D878" s="10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108"/>
      <c r="C879" s="108"/>
      <c r="D879" s="10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108"/>
      <c r="C880" s="108"/>
      <c r="D880" s="10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108"/>
      <c r="C881" s="108"/>
      <c r="D881" s="10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108"/>
      <c r="C882" s="108"/>
      <c r="D882" s="10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108"/>
      <c r="C883" s="108"/>
      <c r="D883" s="10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108"/>
      <c r="C884" s="108"/>
      <c r="D884" s="10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108"/>
      <c r="C885" s="108"/>
      <c r="D885" s="10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108"/>
      <c r="C886" s="108"/>
      <c r="D886" s="10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108"/>
      <c r="C887" s="108"/>
      <c r="D887" s="10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108"/>
      <c r="C888" s="108"/>
      <c r="D888" s="10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108"/>
      <c r="C889" s="108"/>
      <c r="D889" s="10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108"/>
      <c r="C890" s="108"/>
      <c r="D890" s="10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108"/>
      <c r="C891" s="108"/>
      <c r="D891" s="10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108"/>
      <c r="C892" s="108"/>
      <c r="D892" s="10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108"/>
      <c r="C893" s="108"/>
      <c r="D893" s="10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108"/>
      <c r="C894" s="108"/>
      <c r="D894" s="10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108"/>
      <c r="C895" s="108"/>
      <c r="D895" s="10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108"/>
      <c r="C896" s="108"/>
      <c r="D896" s="10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108"/>
      <c r="C897" s="108"/>
      <c r="D897" s="10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108"/>
      <c r="C898" s="108"/>
      <c r="D898" s="10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108"/>
      <c r="C899" s="108"/>
      <c r="D899" s="10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108"/>
      <c r="C900" s="108"/>
      <c r="D900" s="10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108"/>
      <c r="C901" s="108"/>
      <c r="D901" s="10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108"/>
      <c r="C902" s="108"/>
      <c r="D902" s="10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108"/>
      <c r="C903" s="108"/>
      <c r="D903" s="10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108"/>
      <c r="C904" s="108"/>
      <c r="D904" s="10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108"/>
      <c r="C905" s="108"/>
      <c r="D905" s="10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108"/>
      <c r="C906" s="108"/>
      <c r="D906" s="10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108"/>
      <c r="C907" s="108"/>
      <c r="D907" s="10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108"/>
      <c r="C908" s="108"/>
      <c r="D908" s="10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108"/>
      <c r="C909" s="108"/>
      <c r="D909" s="10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108"/>
      <c r="C910" s="108"/>
      <c r="D910" s="10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108"/>
      <c r="C911" s="108"/>
      <c r="D911" s="10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108"/>
      <c r="C912" s="108"/>
      <c r="D912" s="10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108"/>
      <c r="C913" s="108"/>
      <c r="D913" s="10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108"/>
      <c r="C914" s="108"/>
      <c r="D914" s="10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108"/>
      <c r="C915" s="108"/>
      <c r="D915" s="10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108"/>
      <c r="C916" s="108"/>
      <c r="D916" s="10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108"/>
      <c r="C917" s="108"/>
      <c r="D917" s="10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108"/>
      <c r="C918" s="108"/>
      <c r="D918" s="10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108"/>
      <c r="C919" s="108"/>
      <c r="D919" s="10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108"/>
      <c r="C920" s="108"/>
      <c r="D920" s="10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108"/>
      <c r="C921" s="108"/>
      <c r="D921" s="10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108"/>
      <c r="C922" s="108"/>
      <c r="D922" s="10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108"/>
      <c r="C923" s="108"/>
      <c r="D923" s="10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108"/>
      <c r="C924" s="108"/>
      <c r="D924" s="10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108"/>
      <c r="C925" s="108"/>
      <c r="D925" s="10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108"/>
      <c r="C926" s="108"/>
      <c r="D926" s="10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108"/>
      <c r="C927" s="108"/>
      <c r="D927" s="10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108"/>
      <c r="C928" s="108"/>
      <c r="D928" s="10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108"/>
      <c r="C929" s="108"/>
      <c r="D929" s="10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108"/>
      <c r="C930" s="108"/>
      <c r="D930" s="10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108"/>
      <c r="C931" s="108"/>
      <c r="D931" s="10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108"/>
      <c r="C932" s="108"/>
      <c r="D932" s="10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108"/>
      <c r="C933" s="108"/>
      <c r="D933" s="10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108"/>
      <c r="C934" s="108"/>
      <c r="D934" s="10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108"/>
      <c r="C935" s="108"/>
      <c r="D935" s="10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108"/>
      <c r="C936" s="108"/>
      <c r="D936" s="10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108"/>
      <c r="C937" s="108"/>
      <c r="D937" s="10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108"/>
      <c r="C938" s="108"/>
      <c r="D938" s="10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108"/>
      <c r="C939" s="108"/>
      <c r="D939" s="10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108"/>
      <c r="C940" s="108"/>
      <c r="D940" s="10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108"/>
      <c r="C941" s="108"/>
      <c r="D941" s="10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108"/>
      <c r="C942" s="108"/>
      <c r="D942" s="10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108"/>
      <c r="C943" s="108"/>
      <c r="D943" s="10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108"/>
      <c r="C944" s="108"/>
      <c r="D944" s="10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108"/>
      <c r="C945" s="108"/>
      <c r="D945" s="10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108"/>
      <c r="C946" s="108"/>
      <c r="D946" s="10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108"/>
      <c r="C947" s="108"/>
      <c r="D947" s="10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108"/>
      <c r="C948" s="108"/>
      <c r="D948" s="10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108"/>
      <c r="C949" s="108"/>
      <c r="D949" s="10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108"/>
      <c r="C950" s="108"/>
      <c r="D950" s="10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108"/>
      <c r="C951" s="108"/>
      <c r="D951" s="10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108"/>
      <c r="C952" s="108"/>
      <c r="D952" s="10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108"/>
      <c r="C953" s="108"/>
      <c r="D953" s="10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108"/>
      <c r="C954" s="108"/>
      <c r="D954" s="10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108"/>
      <c r="C955" s="108"/>
      <c r="D955" s="10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108"/>
      <c r="C956" s="108"/>
      <c r="D956" s="10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108"/>
      <c r="C957" s="108"/>
      <c r="D957" s="10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108"/>
      <c r="C958" s="108"/>
      <c r="D958" s="10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108"/>
      <c r="C959" s="108"/>
      <c r="D959" s="10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108"/>
      <c r="C960" s="108"/>
      <c r="D960" s="10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108"/>
      <c r="C961" s="108"/>
      <c r="D961" s="10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108"/>
      <c r="C962" s="108"/>
      <c r="D962" s="10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108"/>
      <c r="C963" s="108"/>
      <c r="D963" s="10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108"/>
      <c r="C964" s="108"/>
      <c r="D964" s="10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108"/>
      <c r="C965" s="108"/>
      <c r="D965" s="10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108"/>
      <c r="C966" s="108"/>
      <c r="D966" s="10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108"/>
      <c r="C967" s="108"/>
      <c r="D967" s="10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108"/>
      <c r="C968" s="108"/>
      <c r="D968" s="10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108"/>
      <c r="C969" s="108"/>
      <c r="D969" s="10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108"/>
      <c r="C970" s="108"/>
      <c r="D970" s="10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108"/>
      <c r="C971" s="108"/>
      <c r="D971" s="10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108"/>
      <c r="C972" s="108"/>
      <c r="D972" s="10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108"/>
      <c r="C973" s="108"/>
      <c r="D973" s="10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108"/>
      <c r="C974" s="108"/>
      <c r="D974" s="10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108"/>
      <c r="C975" s="108"/>
      <c r="D975" s="10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108"/>
      <c r="C976" s="108"/>
      <c r="D976" s="10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108"/>
      <c r="C977" s="108"/>
      <c r="D977" s="10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108"/>
      <c r="C978" s="108"/>
      <c r="D978" s="10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108"/>
      <c r="C979" s="108"/>
      <c r="D979" s="10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108"/>
      <c r="C980" s="108"/>
      <c r="D980" s="10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108"/>
      <c r="C981" s="108"/>
      <c r="D981" s="10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108"/>
      <c r="C982" s="108"/>
      <c r="D982" s="10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108"/>
      <c r="C983" s="108"/>
      <c r="D983" s="10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108"/>
      <c r="C984" s="108"/>
      <c r="D984" s="10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108"/>
      <c r="C985" s="108"/>
      <c r="D985" s="10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108"/>
      <c r="C986" s="108"/>
      <c r="D986" s="10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108"/>
      <c r="C987" s="108"/>
      <c r="D987" s="10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108"/>
      <c r="C988" s="108"/>
      <c r="D988" s="10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108"/>
      <c r="C989" s="108"/>
      <c r="D989" s="10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108"/>
      <c r="C990" s="108"/>
      <c r="D990" s="10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108"/>
      <c r="C991" s="108"/>
      <c r="D991" s="10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108"/>
      <c r="C992" s="108"/>
      <c r="D992" s="10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108"/>
      <c r="C993" s="108"/>
      <c r="D993" s="10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108"/>
      <c r="C994" s="108"/>
      <c r="D994" s="10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108"/>
      <c r="C995" s="108"/>
      <c r="D995" s="10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108"/>
      <c r="C996" s="108"/>
      <c r="D996" s="10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108"/>
      <c r="C997" s="108"/>
      <c r="D997" s="10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108"/>
      <c r="C998" s="108"/>
      <c r="D998" s="10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108"/>
      <c r="C999" s="108"/>
      <c r="D999" s="10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108"/>
      <c r="C1000" s="108"/>
      <c r="D1000" s="10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108"/>
      <c r="C1001" s="108"/>
      <c r="D1001" s="108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108"/>
      <c r="C1002" s="108"/>
      <c r="D1002" s="108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108"/>
      <c r="C1003" s="108"/>
      <c r="D1003" s="108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108"/>
      <c r="C1004" s="108"/>
      <c r="D1004" s="108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108"/>
      <c r="C1005" s="108"/>
      <c r="D1005" s="108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108"/>
      <c r="C1006" s="108"/>
      <c r="D1006" s="108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108"/>
      <c r="C1007" s="108"/>
      <c r="D1007" s="108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108"/>
      <c r="C1008" s="108"/>
      <c r="D1008" s="108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108"/>
      <c r="C1009" s="108"/>
      <c r="D1009" s="108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108"/>
      <c r="C1010" s="108"/>
      <c r="D1010" s="108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108"/>
      <c r="C1011" s="108"/>
      <c r="D1011" s="108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4"/>
      <c r="B1012" s="108"/>
      <c r="C1012" s="108"/>
      <c r="D1012" s="108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4"/>
      <c r="B1013" s="108"/>
      <c r="C1013" s="108"/>
      <c r="D1013" s="108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4"/>
      <c r="B1014" s="108"/>
      <c r="C1014" s="108"/>
      <c r="D1014" s="108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4"/>
      <c r="B1015" s="108"/>
      <c r="C1015" s="108"/>
      <c r="D1015" s="108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4"/>
      <c r="B1016" s="108"/>
      <c r="C1016" s="108"/>
      <c r="D1016" s="108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4"/>
      <c r="B1017" s="108"/>
      <c r="C1017" s="108"/>
      <c r="D1017" s="108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4"/>
      <c r="B1018" s="108"/>
      <c r="C1018" s="108"/>
      <c r="D1018" s="108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4"/>
      <c r="B1019" s="108"/>
      <c r="C1019" s="108"/>
      <c r="D1019" s="108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4"/>
      <c r="B1020" s="108"/>
      <c r="C1020" s="108"/>
      <c r="D1020" s="108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A1021" s="4"/>
      <c r="B1021" s="108"/>
      <c r="C1021" s="108"/>
      <c r="D1021" s="108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>
      <c r="A1022" s="4"/>
      <c r="B1022" s="108"/>
      <c r="C1022" s="108"/>
      <c r="D1022" s="108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>
      <c r="A1023" s="4"/>
      <c r="B1023" s="108"/>
      <c r="C1023" s="108"/>
      <c r="D1023" s="108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>
      <c r="A1024" s="4"/>
      <c r="B1024" s="108"/>
      <c r="C1024" s="108"/>
      <c r="D1024" s="108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>
      <c r="A1025" s="4"/>
      <c r="B1025" s="108"/>
      <c r="C1025" s="108"/>
      <c r="D1025" s="108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>
      <c r="A1026" s="4"/>
      <c r="B1026" s="108"/>
      <c r="C1026" s="108"/>
      <c r="D1026" s="108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>
      <c r="A1027" s="4"/>
      <c r="B1027" s="108"/>
      <c r="C1027" s="108"/>
      <c r="D1027" s="108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>
      <c r="A1028" s="4"/>
      <c r="B1028" s="108"/>
      <c r="C1028" s="108"/>
      <c r="D1028" s="108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>
      <c r="A1029" s="4"/>
      <c r="B1029" s="108"/>
      <c r="C1029" s="108"/>
      <c r="D1029" s="108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>
      <c r="A1030" s="4"/>
      <c r="B1030" s="108"/>
      <c r="C1030" s="108"/>
      <c r="D1030" s="108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>
      <c r="A1031" s="4"/>
      <c r="B1031" s="108"/>
      <c r="C1031" s="108"/>
      <c r="D1031" s="108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>
      <c r="A1032" s="4"/>
      <c r="B1032" s="108"/>
      <c r="C1032" s="108"/>
      <c r="D1032" s="108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>
      <c r="A1033" s="4"/>
      <c r="B1033" s="108"/>
      <c r="C1033" s="108"/>
      <c r="D1033" s="108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>
      <c r="A1034" s="4"/>
      <c r="B1034" s="108"/>
      <c r="C1034" s="108"/>
      <c r="D1034" s="108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</sheetData>
  <mergeCells count="19">
    <mergeCell ref="F3:F4"/>
    <mergeCell ref="G3:H3"/>
    <mergeCell ref="I3:J3"/>
    <mergeCell ref="K3:K4"/>
    <mergeCell ref="F71:L71"/>
    <mergeCell ref="A72:B76"/>
    <mergeCell ref="C73:C75"/>
    <mergeCell ref="D73:E75"/>
    <mergeCell ref="L3:L4"/>
    <mergeCell ref="M3:M4"/>
    <mergeCell ref="N3:N4"/>
    <mergeCell ref="O3:O4"/>
    <mergeCell ref="A1:O1"/>
    <mergeCell ref="A2:A4"/>
    <mergeCell ref="B2:B4"/>
    <mergeCell ref="C2:C4"/>
    <mergeCell ref="D2:D4"/>
    <mergeCell ref="E2:E4"/>
    <mergeCell ref="F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5"/>
    <col customWidth="1" min="3" max="3" width="31.13"/>
    <col customWidth="1" min="5" max="5" width="65.38"/>
    <col customWidth="1" min="12" max="13" width="10.25"/>
    <col customWidth="1" min="14" max="14" width="15.75"/>
  </cols>
  <sheetData>
    <row r="1" ht="34.5" customHeight="1">
      <c r="A1" s="138" t="s">
        <v>2783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9" t="s">
        <v>6</v>
      </c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/>
      <c r="B3" s="8"/>
      <c r="C3" s="8"/>
      <c r="D3" s="8"/>
      <c r="E3" s="8"/>
      <c r="F3" s="139" t="s">
        <v>7</v>
      </c>
      <c r="G3" s="69" t="s">
        <v>8</v>
      </c>
      <c r="H3" s="3"/>
      <c r="I3" s="69" t="s">
        <v>9</v>
      </c>
      <c r="J3" s="3"/>
      <c r="K3" s="67" t="s">
        <v>10</v>
      </c>
      <c r="L3" s="67" t="s">
        <v>11</v>
      </c>
      <c r="M3" s="112" t="s">
        <v>2112</v>
      </c>
      <c r="N3" s="67" t="s">
        <v>12</v>
      </c>
      <c r="O3" s="67" t="s">
        <v>13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/>
      <c r="B4" s="9"/>
      <c r="C4" s="9"/>
      <c r="D4" s="9"/>
      <c r="E4" s="9"/>
      <c r="F4" s="9"/>
      <c r="G4" s="10" t="s">
        <v>14</v>
      </c>
      <c r="H4" s="10" t="s">
        <v>15</v>
      </c>
      <c r="I4" s="10" t="s">
        <v>16</v>
      </c>
      <c r="J4" s="10" t="s">
        <v>17</v>
      </c>
      <c r="K4" s="9"/>
      <c r="L4" s="9"/>
      <c r="M4" s="9"/>
      <c r="N4" s="9"/>
      <c r="O4" s="9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2">
        <v>1.0</v>
      </c>
      <c r="B5" s="95" t="s">
        <v>2784</v>
      </c>
      <c r="C5" s="94" t="s">
        <v>2785</v>
      </c>
      <c r="D5" s="95">
        <v>49943.0</v>
      </c>
      <c r="E5" s="71" t="s">
        <v>2786</v>
      </c>
      <c r="F5" s="24"/>
      <c r="G5" s="185"/>
      <c r="H5" s="186"/>
      <c r="I5" s="187"/>
      <c r="J5" s="188"/>
      <c r="K5" s="189">
        <v>1490.0</v>
      </c>
      <c r="L5" s="190"/>
      <c r="M5" s="191"/>
      <c r="N5" s="92">
        <v>1490.0</v>
      </c>
      <c r="O5" s="24">
        <f t="shared" ref="O5:O53" si="1">SUM(F5+G5+H5+I5+J5+K5+L5-N5)</f>
        <v>0</v>
      </c>
      <c r="P5" s="25"/>
      <c r="Q5" s="25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2">
        <v>2.0</v>
      </c>
      <c r="B6" s="95" t="s">
        <v>2784</v>
      </c>
      <c r="C6" s="94" t="s">
        <v>2787</v>
      </c>
      <c r="D6" s="95">
        <v>52032.0</v>
      </c>
      <c r="E6" s="71" t="s">
        <v>114</v>
      </c>
      <c r="F6" s="24"/>
      <c r="G6" s="185"/>
      <c r="H6" s="192"/>
      <c r="I6" s="187">
        <v>10000.0</v>
      </c>
      <c r="J6" s="188"/>
      <c r="K6" s="189"/>
      <c r="L6" s="190"/>
      <c r="M6" s="191"/>
      <c r="N6" s="92">
        <v>10000.0</v>
      </c>
      <c r="O6" s="24">
        <f t="shared" si="1"/>
        <v>0</v>
      </c>
      <c r="P6" s="25"/>
      <c r="Q6" s="25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2">
        <v>3.0</v>
      </c>
      <c r="B7" s="95" t="s">
        <v>2784</v>
      </c>
      <c r="C7" s="94" t="s">
        <v>2788</v>
      </c>
      <c r="D7" s="95">
        <v>56538.0</v>
      </c>
      <c r="E7" s="71" t="s">
        <v>2789</v>
      </c>
      <c r="F7" s="24"/>
      <c r="G7" s="185"/>
      <c r="H7" s="192"/>
      <c r="I7" s="187"/>
      <c r="J7" s="188">
        <v>5150.0</v>
      </c>
      <c r="K7" s="193"/>
      <c r="L7" s="190"/>
      <c r="M7" s="191"/>
      <c r="N7" s="92">
        <v>5150.0</v>
      </c>
      <c r="O7" s="24">
        <f t="shared" si="1"/>
        <v>0</v>
      </c>
      <c r="P7" s="25"/>
      <c r="Q7" s="25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2">
        <v>4.0</v>
      </c>
      <c r="B8" s="95" t="s">
        <v>2784</v>
      </c>
      <c r="C8" s="94" t="s">
        <v>2790</v>
      </c>
      <c r="D8" s="95">
        <v>38697.0</v>
      </c>
      <c r="E8" s="71" t="s">
        <v>2533</v>
      </c>
      <c r="F8" s="24"/>
      <c r="G8" s="185"/>
      <c r="H8" s="192"/>
      <c r="I8" s="187"/>
      <c r="J8" s="188">
        <v>3900.0</v>
      </c>
      <c r="K8" s="193"/>
      <c r="L8" s="190"/>
      <c r="M8" s="191"/>
      <c r="N8" s="92">
        <v>3900.0</v>
      </c>
      <c r="O8" s="24">
        <f t="shared" si="1"/>
        <v>0</v>
      </c>
      <c r="P8" s="25"/>
      <c r="Q8" s="25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2">
        <v>5.0</v>
      </c>
      <c r="B9" s="95" t="s">
        <v>2784</v>
      </c>
      <c r="C9" s="94" t="s">
        <v>2791</v>
      </c>
      <c r="D9" s="95">
        <v>10288.0</v>
      </c>
      <c r="E9" s="71" t="s">
        <v>614</v>
      </c>
      <c r="F9" s="24"/>
      <c r="G9" s="185"/>
      <c r="H9" s="192"/>
      <c r="I9" s="187">
        <v>5150.0</v>
      </c>
      <c r="J9" s="188"/>
      <c r="K9" s="189"/>
      <c r="L9" s="190"/>
      <c r="M9" s="191"/>
      <c r="N9" s="92">
        <v>5150.0</v>
      </c>
      <c r="O9" s="24">
        <f t="shared" si="1"/>
        <v>0</v>
      </c>
      <c r="P9" s="25"/>
      <c r="Q9" s="25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2">
        <v>6.0</v>
      </c>
      <c r="B10" s="95" t="s">
        <v>2784</v>
      </c>
      <c r="C10" s="94" t="s">
        <v>2792</v>
      </c>
      <c r="D10" s="95">
        <v>63647.0</v>
      </c>
      <c r="E10" s="71" t="s">
        <v>2793</v>
      </c>
      <c r="F10" s="97"/>
      <c r="G10" s="185"/>
      <c r="H10" s="192"/>
      <c r="I10" s="187">
        <v>27000.0</v>
      </c>
      <c r="J10" s="188"/>
      <c r="K10" s="189"/>
      <c r="L10" s="190"/>
      <c r="M10" s="191"/>
      <c r="N10" s="92">
        <v>27000.0</v>
      </c>
      <c r="O10" s="24">
        <f t="shared" si="1"/>
        <v>0</v>
      </c>
      <c r="P10" s="25"/>
      <c r="Q10" s="25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2">
        <v>7.0</v>
      </c>
      <c r="B11" s="95" t="s">
        <v>2784</v>
      </c>
      <c r="C11" s="94" t="s">
        <v>2794</v>
      </c>
      <c r="D11" s="95">
        <v>30855.0</v>
      </c>
      <c r="E11" s="71" t="s">
        <v>406</v>
      </c>
      <c r="F11" s="24"/>
      <c r="G11" s="185"/>
      <c r="H11" s="186"/>
      <c r="I11" s="187"/>
      <c r="J11" s="188">
        <v>2500.0</v>
      </c>
      <c r="K11" s="193"/>
      <c r="L11" s="190"/>
      <c r="M11" s="191"/>
      <c r="N11" s="92">
        <v>2500.0</v>
      </c>
      <c r="O11" s="24">
        <f t="shared" si="1"/>
        <v>0</v>
      </c>
      <c r="P11" s="25"/>
      <c r="Q11" s="25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2">
        <v>8.0</v>
      </c>
      <c r="B12" s="95" t="s">
        <v>2784</v>
      </c>
      <c r="C12" s="94" t="s">
        <v>2795</v>
      </c>
      <c r="D12" s="95">
        <v>53925.0</v>
      </c>
      <c r="E12" s="71" t="s">
        <v>2290</v>
      </c>
      <c r="F12" s="24"/>
      <c r="G12" s="185"/>
      <c r="H12" s="192"/>
      <c r="I12" s="187">
        <v>5150.0</v>
      </c>
      <c r="J12" s="188"/>
      <c r="K12" s="189"/>
      <c r="L12" s="190"/>
      <c r="M12" s="191"/>
      <c r="N12" s="92">
        <v>5150.0</v>
      </c>
      <c r="O12" s="24">
        <f t="shared" si="1"/>
        <v>0</v>
      </c>
      <c r="P12" s="25"/>
      <c r="Q12" s="25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2">
        <v>9.0</v>
      </c>
      <c r="B13" s="95" t="s">
        <v>2784</v>
      </c>
      <c r="C13" s="94" t="s">
        <v>2796</v>
      </c>
      <c r="D13" s="95">
        <v>61796.0</v>
      </c>
      <c r="E13" s="71" t="s">
        <v>2797</v>
      </c>
      <c r="F13" s="97"/>
      <c r="G13" s="185"/>
      <c r="H13" s="190"/>
      <c r="I13" s="187">
        <v>2650.0</v>
      </c>
      <c r="J13" s="188"/>
      <c r="K13" s="189"/>
      <c r="L13" s="190"/>
      <c r="M13" s="191"/>
      <c r="N13" s="92">
        <v>2650.0</v>
      </c>
      <c r="O13" s="24">
        <f t="shared" si="1"/>
        <v>0</v>
      </c>
      <c r="P13" s="25"/>
      <c r="Q13" s="25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2">
        <v>10.0</v>
      </c>
      <c r="B14" s="95" t="s">
        <v>2784</v>
      </c>
      <c r="C14" s="94" t="s">
        <v>2798</v>
      </c>
      <c r="D14" s="95">
        <v>58818.0</v>
      </c>
      <c r="E14" s="71" t="s">
        <v>548</v>
      </c>
      <c r="F14" s="24"/>
      <c r="G14" s="194"/>
      <c r="H14" s="192"/>
      <c r="I14" s="187">
        <v>5950.0</v>
      </c>
      <c r="J14" s="188"/>
      <c r="K14" s="189"/>
      <c r="L14" s="190"/>
      <c r="M14" s="191"/>
      <c r="N14" s="92">
        <v>5950.0</v>
      </c>
      <c r="O14" s="24">
        <f t="shared" si="1"/>
        <v>0</v>
      </c>
      <c r="P14" s="25"/>
      <c r="Q14" s="25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2">
        <v>11.0</v>
      </c>
      <c r="B15" s="95" t="s">
        <v>2784</v>
      </c>
      <c r="C15" s="94" t="s">
        <v>2799</v>
      </c>
      <c r="D15" s="95">
        <v>28414.0</v>
      </c>
      <c r="E15" s="71" t="s">
        <v>2664</v>
      </c>
      <c r="F15" s="24"/>
      <c r="G15" s="194"/>
      <c r="H15" s="192"/>
      <c r="I15" s="187">
        <v>2650.0</v>
      </c>
      <c r="J15" s="188"/>
      <c r="K15" s="189"/>
      <c r="L15" s="190"/>
      <c r="M15" s="191"/>
      <c r="N15" s="92">
        <v>2650.0</v>
      </c>
      <c r="O15" s="24">
        <f t="shared" si="1"/>
        <v>0</v>
      </c>
      <c r="P15" s="25"/>
      <c r="Q15" s="25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2">
        <v>12.0</v>
      </c>
      <c r="B16" s="95" t="s">
        <v>2784</v>
      </c>
      <c r="C16" s="94" t="s">
        <v>2800</v>
      </c>
      <c r="D16" s="95">
        <v>10881.0</v>
      </c>
      <c r="E16" s="71" t="s">
        <v>2801</v>
      </c>
      <c r="F16" s="97">
        <v>6750.0</v>
      </c>
      <c r="G16" s="185"/>
      <c r="H16" s="186"/>
      <c r="I16" s="187"/>
      <c r="J16" s="188"/>
      <c r="K16" s="189"/>
      <c r="L16" s="190"/>
      <c r="M16" s="191"/>
      <c r="N16" s="92">
        <v>6750.0</v>
      </c>
      <c r="O16" s="24">
        <f t="shared" si="1"/>
        <v>0</v>
      </c>
      <c r="P16" s="25"/>
      <c r="Q16" s="2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2">
        <v>13.0</v>
      </c>
      <c r="B17" s="95" t="s">
        <v>2784</v>
      </c>
      <c r="C17" s="94" t="s">
        <v>2802</v>
      </c>
      <c r="D17" s="95">
        <v>21384.0</v>
      </c>
      <c r="E17" s="71" t="s">
        <v>2508</v>
      </c>
      <c r="F17" s="24"/>
      <c r="G17" s="194">
        <v>5000.0</v>
      </c>
      <c r="H17" s="192"/>
      <c r="I17" s="187"/>
      <c r="J17" s="188"/>
      <c r="K17" s="189"/>
      <c r="L17" s="190"/>
      <c r="M17" s="191"/>
      <c r="N17" s="92">
        <v>5000.0</v>
      </c>
      <c r="O17" s="24">
        <f t="shared" si="1"/>
        <v>0</v>
      </c>
      <c r="P17" s="25"/>
      <c r="Q17" s="25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2">
        <v>14.0</v>
      </c>
      <c r="B18" s="95" t="s">
        <v>2784</v>
      </c>
      <c r="C18" s="94" t="s">
        <v>2803</v>
      </c>
      <c r="D18" s="95">
        <v>52240.0</v>
      </c>
      <c r="E18" s="71" t="s">
        <v>854</v>
      </c>
      <c r="F18" s="24"/>
      <c r="G18" s="194"/>
      <c r="H18" s="192"/>
      <c r="I18" s="187">
        <v>7280.0</v>
      </c>
      <c r="J18" s="188"/>
      <c r="K18" s="189"/>
      <c r="L18" s="190"/>
      <c r="M18" s="191"/>
      <c r="N18" s="92">
        <v>7280.0</v>
      </c>
      <c r="O18" s="24">
        <f t="shared" si="1"/>
        <v>0</v>
      </c>
      <c r="P18" s="25"/>
      <c r="Q18" s="25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2">
        <v>15.0</v>
      </c>
      <c r="B19" s="95" t="s">
        <v>2784</v>
      </c>
      <c r="C19" s="94" t="s">
        <v>2804</v>
      </c>
      <c r="D19" s="95">
        <v>52240.0</v>
      </c>
      <c r="E19" s="71" t="s">
        <v>854</v>
      </c>
      <c r="F19" s="24"/>
      <c r="G19" s="194"/>
      <c r="H19" s="186"/>
      <c r="I19" s="187"/>
      <c r="J19" s="188">
        <v>3600.0</v>
      </c>
      <c r="K19" s="189"/>
      <c r="L19" s="190"/>
      <c r="M19" s="191"/>
      <c r="N19" s="92">
        <v>3600.0</v>
      </c>
      <c r="O19" s="24">
        <f t="shared" si="1"/>
        <v>0</v>
      </c>
      <c r="P19" s="25"/>
      <c r="Q19" s="2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2">
        <v>16.0</v>
      </c>
      <c r="B20" s="95" t="s">
        <v>2784</v>
      </c>
      <c r="C20" s="94" t="s">
        <v>2805</v>
      </c>
      <c r="D20" s="95">
        <v>10006.0</v>
      </c>
      <c r="E20" s="71" t="s">
        <v>43</v>
      </c>
      <c r="F20" s="24"/>
      <c r="G20" s="194"/>
      <c r="H20" s="186"/>
      <c r="I20" s="187">
        <v>12500.0</v>
      </c>
      <c r="J20" s="188"/>
      <c r="K20" s="189"/>
      <c r="L20" s="190"/>
      <c r="M20" s="191"/>
      <c r="N20" s="92">
        <v>12500.0</v>
      </c>
      <c r="O20" s="24">
        <f t="shared" si="1"/>
        <v>0</v>
      </c>
      <c r="P20" s="25"/>
      <c r="Q20" s="25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2">
        <v>17.0</v>
      </c>
      <c r="B21" s="95" t="s">
        <v>2784</v>
      </c>
      <c r="C21" s="94" t="s">
        <v>2806</v>
      </c>
      <c r="D21" s="95">
        <v>48631.0</v>
      </c>
      <c r="E21" s="71" t="s">
        <v>1358</v>
      </c>
      <c r="F21" s="24"/>
      <c r="G21" s="194"/>
      <c r="H21" s="186"/>
      <c r="I21" s="187">
        <v>15000.0</v>
      </c>
      <c r="J21" s="188"/>
      <c r="K21" s="189"/>
      <c r="L21" s="190"/>
      <c r="M21" s="191"/>
      <c r="N21" s="92">
        <v>15000.0</v>
      </c>
      <c r="O21" s="24">
        <f t="shared" si="1"/>
        <v>0</v>
      </c>
      <c r="P21" s="25"/>
      <c r="Q21" s="25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2">
        <v>18.0</v>
      </c>
      <c r="B22" s="95" t="s">
        <v>2784</v>
      </c>
      <c r="C22" s="94" t="s">
        <v>2807</v>
      </c>
      <c r="D22" s="95">
        <v>63566.0</v>
      </c>
      <c r="E22" s="71" t="s">
        <v>2808</v>
      </c>
      <c r="F22" s="24"/>
      <c r="G22" s="194"/>
      <c r="H22" s="186"/>
      <c r="I22" s="187"/>
      <c r="J22" s="188">
        <v>300.0</v>
      </c>
      <c r="K22" s="189"/>
      <c r="L22" s="190"/>
      <c r="M22" s="191"/>
      <c r="N22" s="92">
        <v>300.0</v>
      </c>
      <c r="O22" s="24">
        <f t="shared" si="1"/>
        <v>0</v>
      </c>
      <c r="P22" s="25"/>
      <c r="Q22" s="25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2">
        <v>19.0</v>
      </c>
      <c r="B23" s="95" t="s">
        <v>2784</v>
      </c>
      <c r="C23" s="94" t="s">
        <v>2809</v>
      </c>
      <c r="D23" s="95">
        <v>56668.0</v>
      </c>
      <c r="E23" s="71" t="s">
        <v>2810</v>
      </c>
      <c r="F23" s="24"/>
      <c r="G23" s="194"/>
      <c r="H23" s="186"/>
      <c r="I23" s="187">
        <v>5150.0</v>
      </c>
      <c r="J23" s="188"/>
      <c r="K23" s="189"/>
      <c r="L23" s="190"/>
      <c r="M23" s="191"/>
      <c r="N23" s="92">
        <v>5150.0</v>
      </c>
      <c r="O23" s="24">
        <f t="shared" si="1"/>
        <v>0</v>
      </c>
      <c r="P23" s="25"/>
      <c r="Q23" s="25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2">
        <v>20.0</v>
      </c>
      <c r="B24" s="95" t="s">
        <v>2784</v>
      </c>
      <c r="C24" s="94" t="s">
        <v>2811</v>
      </c>
      <c r="D24" s="95">
        <v>22332.0</v>
      </c>
      <c r="E24" s="71" t="s">
        <v>179</v>
      </c>
      <c r="F24" s="24"/>
      <c r="G24" s="194"/>
      <c r="H24" s="186"/>
      <c r="I24" s="187">
        <v>3550.0</v>
      </c>
      <c r="J24" s="188"/>
      <c r="K24" s="189"/>
      <c r="L24" s="190"/>
      <c r="M24" s="191"/>
      <c r="N24" s="92">
        <v>3550.0</v>
      </c>
      <c r="O24" s="24">
        <f t="shared" si="1"/>
        <v>0</v>
      </c>
      <c r="P24" s="25"/>
      <c r="Q24" s="25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2">
        <v>21.0</v>
      </c>
      <c r="B25" s="95" t="s">
        <v>2784</v>
      </c>
      <c r="C25" s="94" t="s">
        <v>2812</v>
      </c>
      <c r="D25" s="95">
        <v>52647.0</v>
      </c>
      <c r="E25" s="71" t="s">
        <v>1313</v>
      </c>
      <c r="F25" s="24"/>
      <c r="G25" s="194"/>
      <c r="H25" s="192"/>
      <c r="I25" s="187">
        <v>2500.0</v>
      </c>
      <c r="J25" s="188"/>
      <c r="K25" s="189"/>
      <c r="L25" s="190"/>
      <c r="M25" s="191"/>
      <c r="N25" s="92">
        <v>2500.0</v>
      </c>
      <c r="O25" s="24">
        <f t="shared" si="1"/>
        <v>0</v>
      </c>
      <c r="P25" s="25"/>
      <c r="Q25" s="25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2">
        <v>22.0</v>
      </c>
      <c r="B26" s="95" t="s">
        <v>2784</v>
      </c>
      <c r="C26" s="94" t="s">
        <v>2813</v>
      </c>
      <c r="D26" s="95">
        <v>50184.0</v>
      </c>
      <c r="E26" s="71" t="s">
        <v>766</v>
      </c>
      <c r="F26" s="24"/>
      <c r="G26" s="194"/>
      <c r="H26" s="192"/>
      <c r="I26" s="187">
        <v>2500.0</v>
      </c>
      <c r="J26" s="188"/>
      <c r="K26" s="189"/>
      <c r="L26" s="190"/>
      <c r="M26" s="191"/>
      <c r="N26" s="92">
        <v>2500.0</v>
      </c>
      <c r="O26" s="24">
        <f t="shared" si="1"/>
        <v>0</v>
      </c>
      <c r="P26" s="25"/>
      <c r="Q26" s="25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2">
        <v>23.0</v>
      </c>
      <c r="B27" s="95" t="s">
        <v>2784</v>
      </c>
      <c r="C27" s="94" t="s">
        <v>2814</v>
      </c>
      <c r="D27" s="95">
        <v>58319.0</v>
      </c>
      <c r="E27" s="71" t="s">
        <v>326</v>
      </c>
      <c r="F27" s="24"/>
      <c r="G27" s="194"/>
      <c r="H27" s="186"/>
      <c r="I27" s="187"/>
      <c r="J27" s="188"/>
      <c r="K27" s="189">
        <v>3600.0</v>
      </c>
      <c r="L27" s="190"/>
      <c r="M27" s="191"/>
      <c r="N27" s="92">
        <v>3600.0</v>
      </c>
      <c r="O27" s="24">
        <f t="shared" si="1"/>
        <v>0</v>
      </c>
      <c r="P27" s="25"/>
      <c r="Q27" s="25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2">
        <v>24.0</v>
      </c>
      <c r="B28" s="95" t="s">
        <v>2784</v>
      </c>
      <c r="C28" s="94" t="s">
        <v>2815</v>
      </c>
      <c r="D28" s="95">
        <v>22332.0</v>
      </c>
      <c r="E28" s="71" t="s">
        <v>179</v>
      </c>
      <c r="F28" s="24"/>
      <c r="G28" s="194"/>
      <c r="H28" s="192"/>
      <c r="I28" s="187">
        <v>4150.0</v>
      </c>
      <c r="J28" s="188"/>
      <c r="K28" s="189"/>
      <c r="L28" s="190"/>
      <c r="M28" s="191"/>
      <c r="N28" s="92">
        <v>4150.0</v>
      </c>
      <c r="O28" s="24">
        <f t="shared" si="1"/>
        <v>0</v>
      </c>
      <c r="P28" s="25"/>
      <c r="Q28" s="25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2">
        <v>25.0</v>
      </c>
      <c r="B29" s="95" t="s">
        <v>2784</v>
      </c>
      <c r="C29" s="94" t="s">
        <v>2816</v>
      </c>
      <c r="D29" s="95">
        <v>58175.0</v>
      </c>
      <c r="E29" s="71" t="s">
        <v>843</v>
      </c>
      <c r="F29" s="97">
        <v>200.0</v>
      </c>
      <c r="G29" s="194"/>
      <c r="H29" s="192"/>
      <c r="I29" s="187">
        <v>5000.0</v>
      </c>
      <c r="J29" s="188"/>
      <c r="K29" s="189"/>
      <c r="L29" s="190"/>
      <c r="M29" s="191"/>
      <c r="N29" s="92">
        <v>5200.0</v>
      </c>
      <c r="O29" s="24">
        <f t="shared" si="1"/>
        <v>0</v>
      </c>
      <c r="P29" s="25"/>
      <c r="Q29" s="25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2">
        <v>26.0</v>
      </c>
      <c r="B30" s="95" t="s">
        <v>2784</v>
      </c>
      <c r="C30" s="94" t="s">
        <v>2817</v>
      </c>
      <c r="D30" s="95">
        <v>53249.0</v>
      </c>
      <c r="E30" s="71" t="s">
        <v>472</v>
      </c>
      <c r="F30" s="24"/>
      <c r="G30" s="194"/>
      <c r="H30" s="192"/>
      <c r="I30" s="187">
        <v>30600.0</v>
      </c>
      <c r="J30" s="188"/>
      <c r="K30" s="189"/>
      <c r="L30" s="190"/>
      <c r="M30" s="191"/>
      <c r="N30" s="92">
        <v>30600.0</v>
      </c>
      <c r="O30" s="24">
        <f t="shared" si="1"/>
        <v>0</v>
      </c>
      <c r="P30" s="25"/>
      <c r="Q30" s="25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2">
        <v>27.0</v>
      </c>
      <c r="B31" s="95" t="s">
        <v>2784</v>
      </c>
      <c r="C31" s="94" t="s">
        <v>2818</v>
      </c>
      <c r="D31" s="95">
        <v>54226.0</v>
      </c>
      <c r="E31" s="71" t="s">
        <v>37</v>
      </c>
      <c r="F31" s="97"/>
      <c r="G31" s="194"/>
      <c r="H31" s="192"/>
      <c r="I31" s="187"/>
      <c r="J31" s="188">
        <v>3780.0</v>
      </c>
      <c r="K31" s="189"/>
      <c r="L31" s="190"/>
      <c r="M31" s="191"/>
      <c r="N31" s="92">
        <v>3780.0</v>
      </c>
      <c r="O31" s="24">
        <f t="shared" si="1"/>
        <v>0</v>
      </c>
      <c r="P31" s="25"/>
      <c r="Q31" s="2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2">
        <v>28.0</v>
      </c>
      <c r="B32" s="95" t="s">
        <v>2784</v>
      </c>
      <c r="C32" s="94" t="s">
        <v>2819</v>
      </c>
      <c r="D32" s="95">
        <v>46946.0</v>
      </c>
      <c r="E32" s="71" t="s">
        <v>2820</v>
      </c>
      <c r="F32" s="24"/>
      <c r="G32" s="194"/>
      <c r="H32" s="186"/>
      <c r="I32" s="187"/>
      <c r="J32" s="188">
        <v>500.0</v>
      </c>
      <c r="K32" s="189"/>
      <c r="L32" s="190"/>
      <c r="M32" s="191"/>
      <c r="N32" s="92">
        <v>500.0</v>
      </c>
      <c r="O32" s="24">
        <f t="shared" si="1"/>
        <v>0</v>
      </c>
      <c r="P32" s="25"/>
      <c r="Q32" s="2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2">
        <v>29.0</v>
      </c>
      <c r="B33" s="95" t="s">
        <v>2784</v>
      </c>
      <c r="C33" s="94" t="s">
        <v>2821</v>
      </c>
      <c r="D33" s="95">
        <v>51017.0</v>
      </c>
      <c r="E33" s="71" t="s">
        <v>29</v>
      </c>
      <c r="F33" s="97"/>
      <c r="G33" s="194"/>
      <c r="H33" s="186">
        <v>30000.0</v>
      </c>
      <c r="I33" s="187"/>
      <c r="J33" s="188"/>
      <c r="K33" s="189"/>
      <c r="L33" s="190"/>
      <c r="M33" s="191"/>
      <c r="N33" s="92">
        <v>30000.0</v>
      </c>
      <c r="O33" s="24">
        <f t="shared" si="1"/>
        <v>0</v>
      </c>
      <c r="P33" s="25"/>
      <c r="Q33" s="2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2">
        <v>30.0</v>
      </c>
      <c r="B34" s="95" t="s">
        <v>2784</v>
      </c>
      <c r="C34" s="94" t="s">
        <v>2822</v>
      </c>
      <c r="D34" s="95">
        <v>63778.0</v>
      </c>
      <c r="E34" s="71" t="s">
        <v>266</v>
      </c>
      <c r="F34" s="97"/>
      <c r="G34" s="194"/>
      <c r="H34" s="192"/>
      <c r="I34" s="187">
        <v>350.0</v>
      </c>
      <c r="J34" s="188"/>
      <c r="K34" s="189"/>
      <c r="L34" s="190"/>
      <c r="M34" s="191"/>
      <c r="N34" s="92">
        <v>350.0</v>
      </c>
      <c r="O34" s="24">
        <f t="shared" si="1"/>
        <v>0</v>
      </c>
      <c r="P34" s="25"/>
      <c r="Q34" s="25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2">
        <v>31.0</v>
      </c>
      <c r="B35" s="95" t="s">
        <v>2784</v>
      </c>
      <c r="C35" s="94" t="s">
        <v>2823</v>
      </c>
      <c r="D35" s="95">
        <v>22341.0</v>
      </c>
      <c r="E35" s="71" t="s">
        <v>53</v>
      </c>
      <c r="F35" s="24"/>
      <c r="G35" s="194"/>
      <c r="H35" s="192"/>
      <c r="I35" s="187">
        <v>3600.0</v>
      </c>
      <c r="J35" s="188"/>
      <c r="K35" s="189"/>
      <c r="L35" s="190"/>
      <c r="M35" s="191"/>
      <c r="N35" s="92">
        <v>3600.0</v>
      </c>
      <c r="O35" s="24">
        <f t="shared" si="1"/>
        <v>0</v>
      </c>
      <c r="P35" s="25"/>
      <c r="Q35" s="25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2">
        <v>32.0</v>
      </c>
      <c r="B36" s="95" t="s">
        <v>2784</v>
      </c>
      <c r="C36" s="94" t="s">
        <v>2824</v>
      </c>
      <c r="D36" s="95">
        <v>53808.0</v>
      </c>
      <c r="E36" s="71" t="s">
        <v>2825</v>
      </c>
      <c r="F36" s="97"/>
      <c r="G36" s="194"/>
      <c r="H36" s="192"/>
      <c r="I36" s="187">
        <v>3750.0</v>
      </c>
      <c r="J36" s="188"/>
      <c r="K36" s="189"/>
      <c r="L36" s="190"/>
      <c r="M36" s="191"/>
      <c r="N36" s="92">
        <v>3750.0</v>
      </c>
      <c r="O36" s="24">
        <f t="shared" si="1"/>
        <v>0</v>
      </c>
      <c r="P36" s="25"/>
      <c r="Q36" s="25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2">
        <v>33.0</v>
      </c>
      <c r="B37" s="95" t="s">
        <v>2784</v>
      </c>
      <c r="C37" s="94" t="s">
        <v>2826</v>
      </c>
      <c r="D37" s="95">
        <v>31738.0</v>
      </c>
      <c r="E37" s="71" t="s">
        <v>905</v>
      </c>
      <c r="F37" s="24"/>
      <c r="G37" s="194"/>
      <c r="H37" s="192"/>
      <c r="I37" s="187">
        <v>11700.0</v>
      </c>
      <c r="J37" s="188"/>
      <c r="K37" s="189"/>
      <c r="L37" s="190"/>
      <c r="M37" s="191"/>
      <c r="N37" s="92">
        <v>11700.0</v>
      </c>
      <c r="O37" s="24">
        <f t="shared" si="1"/>
        <v>0</v>
      </c>
      <c r="P37" s="25"/>
      <c r="Q37" s="25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2">
        <v>34.0</v>
      </c>
      <c r="B38" s="95" t="s">
        <v>2784</v>
      </c>
      <c r="C38" s="94" t="s">
        <v>2827</v>
      </c>
      <c r="D38" s="95">
        <v>31738.0</v>
      </c>
      <c r="E38" s="71" t="s">
        <v>905</v>
      </c>
      <c r="F38" s="24"/>
      <c r="G38" s="194"/>
      <c r="H38" s="192"/>
      <c r="I38" s="187">
        <v>37500.0</v>
      </c>
      <c r="J38" s="188"/>
      <c r="K38" s="189"/>
      <c r="L38" s="190"/>
      <c r="M38" s="191"/>
      <c r="N38" s="92">
        <v>37500.0</v>
      </c>
      <c r="O38" s="24">
        <f t="shared" si="1"/>
        <v>0</v>
      </c>
      <c r="P38" s="25"/>
      <c r="Q38" s="25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2">
        <v>35.0</v>
      </c>
      <c r="B39" s="95" t="s">
        <v>2784</v>
      </c>
      <c r="C39" s="94" t="s">
        <v>2828</v>
      </c>
      <c r="D39" s="95">
        <v>52484.0</v>
      </c>
      <c r="E39" s="71" t="s">
        <v>2829</v>
      </c>
      <c r="F39" s="24"/>
      <c r="G39" s="194"/>
      <c r="H39" s="192"/>
      <c r="I39" s="187"/>
      <c r="J39" s="188">
        <v>2500.0</v>
      </c>
      <c r="K39" s="189"/>
      <c r="L39" s="190"/>
      <c r="M39" s="191"/>
      <c r="N39" s="92">
        <v>2500.0</v>
      </c>
      <c r="O39" s="24">
        <f t="shared" si="1"/>
        <v>0</v>
      </c>
      <c r="P39" s="25"/>
      <c r="Q39" s="25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2">
        <v>36.0</v>
      </c>
      <c r="B40" s="95" t="s">
        <v>2784</v>
      </c>
      <c r="C40" s="94" t="s">
        <v>2830</v>
      </c>
      <c r="D40" s="95">
        <v>59103.0</v>
      </c>
      <c r="E40" s="71" t="s">
        <v>443</v>
      </c>
      <c r="F40" s="24"/>
      <c r="G40" s="194"/>
      <c r="H40" s="192"/>
      <c r="I40" s="187">
        <v>5000.0</v>
      </c>
      <c r="J40" s="188"/>
      <c r="K40" s="189"/>
      <c r="L40" s="190"/>
      <c r="M40" s="191"/>
      <c r="N40" s="92">
        <v>5000.0</v>
      </c>
      <c r="O40" s="24">
        <f t="shared" si="1"/>
        <v>0</v>
      </c>
      <c r="P40" s="25"/>
      <c r="Q40" s="25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2">
        <v>37.0</v>
      </c>
      <c r="B41" s="95" t="s">
        <v>2784</v>
      </c>
      <c r="C41" s="94" t="s">
        <v>2831</v>
      </c>
      <c r="D41" s="95">
        <v>51017.0</v>
      </c>
      <c r="E41" s="71" t="s">
        <v>29</v>
      </c>
      <c r="F41" s="97"/>
      <c r="G41" s="194"/>
      <c r="H41" s="186">
        <v>12500.0</v>
      </c>
      <c r="I41" s="187"/>
      <c r="J41" s="188"/>
      <c r="K41" s="189"/>
      <c r="L41" s="190"/>
      <c r="M41" s="191"/>
      <c r="N41" s="92">
        <v>12500.0</v>
      </c>
      <c r="O41" s="24">
        <f t="shared" si="1"/>
        <v>0</v>
      </c>
      <c r="P41" s="25"/>
      <c r="Q41" s="25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2">
        <v>38.0</v>
      </c>
      <c r="B42" s="95" t="s">
        <v>2784</v>
      </c>
      <c r="C42" s="94" t="s">
        <v>2832</v>
      </c>
      <c r="D42" s="95">
        <v>46778.0</v>
      </c>
      <c r="E42" s="71" t="s">
        <v>610</v>
      </c>
      <c r="F42" s="24"/>
      <c r="G42" s="194"/>
      <c r="H42" s="192"/>
      <c r="I42" s="187"/>
      <c r="J42" s="188">
        <v>3940.0</v>
      </c>
      <c r="K42" s="189"/>
      <c r="L42" s="190"/>
      <c r="M42" s="191"/>
      <c r="N42" s="92">
        <v>3940.0</v>
      </c>
      <c r="O42" s="24">
        <f t="shared" si="1"/>
        <v>0</v>
      </c>
      <c r="P42" s="25"/>
      <c r="Q42" s="25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2">
        <v>39.0</v>
      </c>
      <c r="B43" s="95" t="s">
        <v>2784</v>
      </c>
      <c r="C43" s="94" t="s">
        <v>2833</v>
      </c>
      <c r="D43" s="95">
        <v>30895.0</v>
      </c>
      <c r="E43" s="71" t="s">
        <v>647</v>
      </c>
      <c r="F43" s="24"/>
      <c r="G43" s="194"/>
      <c r="H43" s="192"/>
      <c r="I43" s="187">
        <v>1200.0</v>
      </c>
      <c r="J43" s="188"/>
      <c r="K43" s="189"/>
      <c r="L43" s="190"/>
      <c r="M43" s="191"/>
      <c r="N43" s="92">
        <v>1200.0</v>
      </c>
      <c r="O43" s="24">
        <f t="shared" si="1"/>
        <v>0</v>
      </c>
      <c r="P43" s="25"/>
      <c r="Q43" s="25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2">
        <v>40.0</v>
      </c>
      <c r="B44" s="95" t="s">
        <v>2784</v>
      </c>
      <c r="C44" s="94" t="s">
        <v>2834</v>
      </c>
      <c r="D44" s="95">
        <v>10288.0</v>
      </c>
      <c r="E44" s="71" t="s">
        <v>614</v>
      </c>
      <c r="F44" s="97"/>
      <c r="G44" s="194"/>
      <c r="H44" s="192"/>
      <c r="I44" s="187">
        <v>15000.0</v>
      </c>
      <c r="J44" s="188"/>
      <c r="K44" s="189"/>
      <c r="L44" s="190"/>
      <c r="M44" s="191"/>
      <c r="N44" s="92">
        <v>15000.0</v>
      </c>
      <c r="O44" s="24">
        <f t="shared" si="1"/>
        <v>0</v>
      </c>
      <c r="P44" s="25"/>
      <c r="Q44" s="25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2">
        <v>41.0</v>
      </c>
      <c r="B45" s="95" t="s">
        <v>2784</v>
      </c>
      <c r="C45" s="94" t="s">
        <v>2835</v>
      </c>
      <c r="D45" s="95">
        <v>50436.0</v>
      </c>
      <c r="E45" s="71" t="s">
        <v>408</v>
      </c>
      <c r="F45" s="24"/>
      <c r="G45" s="194"/>
      <c r="H45" s="192"/>
      <c r="I45" s="187">
        <v>5000.0</v>
      </c>
      <c r="J45" s="188"/>
      <c r="K45" s="189"/>
      <c r="L45" s="190"/>
      <c r="M45" s="191"/>
      <c r="N45" s="92">
        <v>5000.0</v>
      </c>
      <c r="O45" s="24">
        <f t="shared" si="1"/>
        <v>0</v>
      </c>
      <c r="P45" s="25"/>
      <c r="Q45" s="25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2">
        <v>42.0</v>
      </c>
      <c r="B46" s="95" t="s">
        <v>2784</v>
      </c>
      <c r="C46" s="94" t="s">
        <v>2836</v>
      </c>
      <c r="D46" s="95">
        <v>52240.0</v>
      </c>
      <c r="E46" s="71" t="s">
        <v>854</v>
      </c>
      <c r="F46" s="97"/>
      <c r="G46" s="194"/>
      <c r="H46" s="192"/>
      <c r="I46" s="187"/>
      <c r="J46" s="188">
        <v>2500.0</v>
      </c>
      <c r="K46" s="189"/>
      <c r="L46" s="190"/>
      <c r="M46" s="191"/>
      <c r="N46" s="92">
        <v>2500.0</v>
      </c>
      <c r="O46" s="24">
        <f t="shared" si="1"/>
        <v>0</v>
      </c>
      <c r="P46" s="25"/>
      <c r="Q46" s="25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2">
        <v>43.0</v>
      </c>
      <c r="B47" s="95" t="s">
        <v>2784</v>
      </c>
      <c r="C47" s="94" t="s">
        <v>2837</v>
      </c>
      <c r="D47" s="95">
        <v>26831.0</v>
      </c>
      <c r="E47" s="71" t="s">
        <v>2542</v>
      </c>
      <c r="F47" s="24"/>
      <c r="G47" s="194"/>
      <c r="H47" s="192"/>
      <c r="I47" s="187"/>
      <c r="J47" s="188">
        <v>2500.0</v>
      </c>
      <c r="K47" s="189"/>
      <c r="L47" s="190"/>
      <c r="M47" s="191"/>
      <c r="N47" s="92">
        <v>2500.0</v>
      </c>
      <c r="O47" s="24">
        <f t="shared" si="1"/>
        <v>0</v>
      </c>
      <c r="P47" s="25"/>
      <c r="Q47" s="25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12">
        <v>44.0</v>
      </c>
      <c r="B48" s="95" t="s">
        <v>2784</v>
      </c>
      <c r="C48" s="94" t="s">
        <v>2838</v>
      </c>
      <c r="D48" s="95">
        <v>16295.0</v>
      </c>
      <c r="E48" s="71" t="s">
        <v>2048</v>
      </c>
      <c r="F48" s="24"/>
      <c r="G48" s="194"/>
      <c r="H48" s="192"/>
      <c r="I48" s="187">
        <v>5150.0</v>
      </c>
      <c r="J48" s="188"/>
      <c r="K48" s="189"/>
      <c r="L48" s="190"/>
      <c r="M48" s="191"/>
      <c r="N48" s="92">
        <v>5150.0</v>
      </c>
      <c r="O48" s="24">
        <f t="shared" si="1"/>
        <v>0</v>
      </c>
      <c r="P48" s="25"/>
      <c r="Q48" s="25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2">
        <v>45.0</v>
      </c>
      <c r="B49" s="95" t="s">
        <v>2784</v>
      </c>
      <c r="C49" s="94" t="s">
        <v>2839</v>
      </c>
      <c r="D49" s="95">
        <v>30248.0</v>
      </c>
      <c r="E49" s="71" t="s">
        <v>651</v>
      </c>
      <c r="F49" s="24"/>
      <c r="G49" s="194"/>
      <c r="H49" s="192"/>
      <c r="I49" s="187">
        <v>2500.0</v>
      </c>
      <c r="J49" s="188"/>
      <c r="K49" s="189"/>
      <c r="L49" s="190"/>
      <c r="M49" s="191"/>
      <c r="N49" s="92">
        <v>2500.0</v>
      </c>
      <c r="O49" s="24">
        <f t="shared" si="1"/>
        <v>0</v>
      </c>
      <c r="P49" s="25"/>
      <c r="Q49" s="25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12">
        <v>46.0</v>
      </c>
      <c r="B50" s="95" t="s">
        <v>2784</v>
      </c>
      <c r="C50" s="94" t="s">
        <v>2840</v>
      </c>
      <c r="D50" s="95">
        <v>57659.0</v>
      </c>
      <c r="E50" s="71" t="s">
        <v>2841</v>
      </c>
      <c r="F50" s="24"/>
      <c r="G50" s="194"/>
      <c r="H50" s="186"/>
      <c r="I50" s="187"/>
      <c r="J50" s="188">
        <v>3750.0</v>
      </c>
      <c r="K50" s="189"/>
      <c r="L50" s="190"/>
      <c r="M50" s="191"/>
      <c r="N50" s="92">
        <v>3750.0</v>
      </c>
      <c r="O50" s="24">
        <f t="shared" si="1"/>
        <v>0</v>
      </c>
      <c r="P50" s="25"/>
      <c r="Q50" s="25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12">
        <v>47.0</v>
      </c>
      <c r="B51" s="95" t="s">
        <v>2699</v>
      </c>
      <c r="C51" s="94" t="s">
        <v>2842</v>
      </c>
      <c r="D51" s="95">
        <v>42278.0</v>
      </c>
      <c r="E51" s="71" t="s">
        <v>1201</v>
      </c>
      <c r="F51" s="97"/>
      <c r="G51" s="194"/>
      <c r="H51" s="186">
        <v>26950.0</v>
      </c>
      <c r="I51" s="187"/>
      <c r="J51" s="188"/>
      <c r="K51" s="189"/>
      <c r="L51" s="190"/>
      <c r="M51" s="191"/>
      <c r="N51" s="92">
        <v>26950.0</v>
      </c>
      <c r="O51" s="24">
        <f t="shared" si="1"/>
        <v>0</v>
      </c>
      <c r="P51" s="25"/>
      <c r="Q51" s="25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12">
        <v>48.0</v>
      </c>
      <c r="B52" s="95" t="s">
        <v>2784</v>
      </c>
      <c r="C52" s="94" t="s">
        <v>2843</v>
      </c>
      <c r="D52" s="95">
        <v>50873.0</v>
      </c>
      <c r="E52" s="71" t="s">
        <v>2844</v>
      </c>
      <c r="F52" s="24"/>
      <c r="G52" s="194"/>
      <c r="H52" s="186">
        <v>3600.0</v>
      </c>
      <c r="I52" s="187"/>
      <c r="J52" s="188"/>
      <c r="K52" s="189"/>
      <c r="L52" s="190"/>
      <c r="M52" s="191"/>
      <c r="N52" s="92">
        <v>3600.0</v>
      </c>
      <c r="O52" s="24">
        <f t="shared" si="1"/>
        <v>0</v>
      </c>
      <c r="P52" s="25"/>
      <c r="Q52" s="25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12">
        <v>49.0</v>
      </c>
      <c r="B53" s="95" t="s">
        <v>2784</v>
      </c>
      <c r="C53" s="94" t="s">
        <v>2845</v>
      </c>
      <c r="D53" s="95">
        <v>47787.0</v>
      </c>
      <c r="E53" s="71" t="s">
        <v>967</v>
      </c>
      <c r="F53" s="97"/>
      <c r="G53" s="194"/>
      <c r="H53" s="186">
        <v>3500.0</v>
      </c>
      <c r="I53" s="187"/>
      <c r="J53" s="188"/>
      <c r="K53" s="189"/>
      <c r="L53" s="190"/>
      <c r="M53" s="191"/>
      <c r="N53" s="92">
        <v>3500.0</v>
      </c>
      <c r="O53" s="24">
        <f t="shared" si="1"/>
        <v>0</v>
      </c>
      <c r="P53" s="25"/>
      <c r="Q53" s="25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28.5" customHeight="1">
      <c r="A54" s="12"/>
      <c r="B54" s="127"/>
      <c r="C54" s="127"/>
      <c r="D54" s="127"/>
      <c r="E54" s="128"/>
      <c r="F54" s="147">
        <f t="shared" ref="F54:O54" si="2">SUM(F5:F53)</f>
        <v>6950</v>
      </c>
      <c r="G54" s="162">
        <f t="shared" si="2"/>
        <v>5000</v>
      </c>
      <c r="H54" s="153">
        <f t="shared" si="2"/>
        <v>76550</v>
      </c>
      <c r="I54" s="157">
        <f t="shared" si="2"/>
        <v>237530</v>
      </c>
      <c r="J54" s="151">
        <f t="shared" si="2"/>
        <v>34920</v>
      </c>
      <c r="K54" s="152">
        <f t="shared" si="2"/>
        <v>5090</v>
      </c>
      <c r="L54" s="153">
        <f t="shared" si="2"/>
        <v>0</v>
      </c>
      <c r="M54" s="154">
        <f t="shared" si="2"/>
        <v>0</v>
      </c>
      <c r="N54" s="181">
        <f t="shared" si="2"/>
        <v>366040</v>
      </c>
      <c r="O54" s="182">
        <f t="shared" si="2"/>
        <v>0</v>
      </c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</row>
    <row r="55">
      <c r="A55" s="85"/>
      <c r="B55" s="106"/>
      <c r="C55" s="106"/>
      <c r="D55" s="106"/>
      <c r="E55" s="85"/>
      <c r="F55" s="137">
        <f>F54+G54+H54+I54+J54+K54+L54+M54</f>
        <v>366040</v>
      </c>
      <c r="G55" s="2"/>
      <c r="H55" s="2"/>
      <c r="I55" s="2"/>
      <c r="J55" s="2"/>
      <c r="K55" s="2"/>
      <c r="L55" s="3"/>
      <c r="M55" s="113"/>
      <c r="N55" s="105"/>
      <c r="O55" s="87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>
      <c r="A56" s="88"/>
      <c r="C56" s="106"/>
      <c r="D56" s="106"/>
      <c r="E56" s="85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C57" s="107"/>
      <c r="D57" s="90" t="s">
        <v>260</v>
      </c>
      <c r="E57" s="57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C58" s="8"/>
      <c r="D58" s="58"/>
      <c r="E58" s="59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C59" s="9"/>
      <c r="D59" s="60"/>
      <c r="E59" s="61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C60" s="108"/>
      <c r="D60" s="108"/>
      <c r="E60" s="4"/>
      <c r="F60" s="4" t="s">
        <v>261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108"/>
      <c r="C61" s="108"/>
      <c r="D61" s="10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33.75" customHeight="1">
      <c r="A62" s="4"/>
      <c r="B62" s="108"/>
      <c r="C62" s="108"/>
      <c r="D62" s="10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108"/>
      <c r="C63" s="108"/>
      <c r="D63" s="10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108"/>
      <c r="C64" s="108"/>
      <c r="D64" s="10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108"/>
      <c r="C65" s="108"/>
      <c r="D65" s="10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108"/>
      <c r="C66" s="108"/>
      <c r="D66" s="10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108"/>
      <c r="C67" s="108"/>
      <c r="D67" s="10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108"/>
      <c r="C68" s="108"/>
      <c r="D68" s="10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108"/>
      <c r="C69" s="108"/>
      <c r="D69" s="10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108"/>
      <c r="C70" s="108"/>
      <c r="D70" s="10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108"/>
      <c r="C71" s="108"/>
      <c r="D71" s="10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108"/>
      <c r="C72" s="108"/>
      <c r="D72" s="10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108"/>
      <c r="C73" s="108"/>
      <c r="D73" s="10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108"/>
      <c r="C74" s="108"/>
      <c r="D74" s="10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108"/>
      <c r="C75" s="108"/>
      <c r="D75" s="10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108"/>
      <c r="C76" s="108"/>
      <c r="D76" s="10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108"/>
      <c r="C77" s="108"/>
      <c r="D77" s="10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108"/>
      <c r="C78" s="108"/>
      <c r="D78" s="10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108"/>
      <c r="C79" s="108"/>
      <c r="D79" s="10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108"/>
      <c r="C80" s="108"/>
      <c r="D80" s="10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108"/>
      <c r="C81" s="108"/>
      <c r="D81" s="10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108"/>
      <c r="C82" s="108"/>
      <c r="D82" s="10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108"/>
      <c r="C83" s="108"/>
      <c r="D83" s="10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108"/>
      <c r="C84" s="108"/>
      <c r="D84" s="10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108"/>
      <c r="C85" s="108"/>
      <c r="D85" s="10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108"/>
      <c r="C86" s="108"/>
      <c r="D86" s="10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108"/>
      <c r="C87" s="108"/>
      <c r="D87" s="10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108"/>
      <c r="C88" s="108"/>
      <c r="D88" s="10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108"/>
      <c r="C89" s="108"/>
      <c r="D89" s="10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108"/>
      <c r="C90" s="108"/>
      <c r="D90" s="10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108"/>
      <c r="C91" s="108"/>
      <c r="D91" s="10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108"/>
      <c r="C92" s="108"/>
      <c r="D92" s="10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108"/>
      <c r="C93" s="108"/>
      <c r="D93" s="10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108"/>
      <c r="C94" s="108"/>
      <c r="D94" s="10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108"/>
      <c r="C95" s="108"/>
      <c r="D95" s="10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108"/>
      <c r="C96" s="108"/>
      <c r="D96" s="10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108"/>
      <c r="C97" s="108"/>
      <c r="D97" s="10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108"/>
      <c r="C98" s="108"/>
      <c r="D98" s="10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108"/>
      <c r="C99" s="108"/>
      <c r="D99" s="10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108"/>
      <c r="C100" s="108"/>
      <c r="D100" s="10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108"/>
      <c r="C101" s="108"/>
      <c r="D101" s="10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108"/>
      <c r="C102" s="108"/>
      <c r="D102" s="10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108"/>
      <c r="C103" s="108"/>
      <c r="D103" s="10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108"/>
      <c r="C104" s="108"/>
      <c r="D104" s="10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108"/>
      <c r="C105" s="108"/>
      <c r="D105" s="10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108"/>
      <c r="C106" s="108"/>
      <c r="D106" s="10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108"/>
      <c r="C107" s="108"/>
      <c r="D107" s="10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108"/>
      <c r="C108" s="108"/>
      <c r="D108" s="10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108"/>
      <c r="C109" s="108"/>
      <c r="D109" s="10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108"/>
      <c r="C110" s="108"/>
      <c r="D110" s="10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108"/>
      <c r="C111" s="108"/>
      <c r="D111" s="10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108"/>
      <c r="C112" s="108"/>
      <c r="D112" s="10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108"/>
      <c r="C113" s="108"/>
      <c r="D113" s="10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108"/>
      <c r="C114" s="108"/>
      <c r="D114" s="10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108"/>
      <c r="C115" s="108"/>
      <c r="D115" s="10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108"/>
      <c r="C116" s="108"/>
      <c r="D116" s="10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108"/>
      <c r="C117" s="108"/>
      <c r="D117" s="10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108"/>
      <c r="C118" s="108"/>
      <c r="D118" s="10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108"/>
      <c r="C119" s="108"/>
      <c r="D119" s="10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108"/>
      <c r="C120" s="108"/>
      <c r="D120" s="10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108"/>
      <c r="C121" s="108"/>
      <c r="D121" s="10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108"/>
      <c r="C122" s="108"/>
      <c r="D122" s="10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108"/>
      <c r="C123" s="108"/>
      <c r="D123" s="10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108"/>
      <c r="C124" s="108"/>
      <c r="D124" s="10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108"/>
      <c r="C125" s="108"/>
      <c r="D125" s="10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108"/>
      <c r="C126" s="108"/>
      <c r="D126" s="10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108"/>
      <c r="C127" s="108"/>
      <c r="D127" s="10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108"/>
      <c r="C128" s="108"/>
      <c r="D128" s="10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108"/>
      <c r="C129" s="108"/>
      <c r="D129" s="10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108"/>
      <c r="C130" s="108"/>
      <c r="D130" s="10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108"/>
      <c r="C131" s="108"/>
      <c r="D131" s="10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108"/>
      <c r="C132" s="108"/>
      <c r="D132" s="10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108"/>
      <c r="C133" s="108"/>
      <c r="D133" s="10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108"/>
      <c r="C134" s="108"/>
      <c r="D134" s="10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108"/>
      <c r="C135" s="108"/>
      <c r="D135" s="10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108"/>
      <c r="C136" s="108"/>
      <c r="D136" s="10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108"/>
      <c r="C137" s="108"/>
      <c r="D137" s="10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108"/>
      <c r="C138" s="108"/>
      <c r="D138" s="10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108"/>
      <c r="C139" s="108"/>
      <c r="D139" s="10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108"/>
      <c r="C140" s="108"/>
      <c r="D140" s="10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108"/>
      <c r="C141" s="108"/>
      <c r="D141" s="10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108"/>
      <c r="C142" s="108"/>
      <c r="D142" s="10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108"/>
      <c r="C143" s="108"/>
      <c r="D143" s="10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108"/>
      <c r="C144" s="108"/>
      <c r="D144" s="10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108"/>
      <c r="C145" s="108"/>
      <c r="D145" s="10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108"/>
      <c r="C146" s="108"/>
      <c r="D146" s="10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108"/>
      <c r="C147" s="108"/>
      <c r="D147" s="10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108"/>
      <c r="C148" s="108"/>
      <c r="D148" s="10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108"/>
      <c r="C149" s="108"/>
      <c r="D149" s="10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108"/>
      <c r="C150" s="108"/>
      <c r="D150" s="10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108"/>
      <c r="C151" s="108"/>
      <c r="D151" s="10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108"/>
      <c r="C152" s="108"/>
      <c r="D152" s="10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108"/>
      <c r="C153" s="108"/>
      <c r="D153" s="10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108"/>
      <c r="C154" s="108"/>
      <c r="D154" s="10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108"/>
      <c r="C155" s="108"/>
      <c r="D155" s="10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108"/>
      <c r="C156" s="108"/>
      <c r="D156" s="10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108"/>
      <c r="C157" s="108"/>
      <c r="D157" s="10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108"/>
      <c r="C158" s="108"/>
      <c r="D158" s="10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108"/>
      <c r="C159" s="108"/>
      <c r="D159" s="10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108"/>
      <c r="C160" s="108"/>
      <c r="D160" s="10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108"/>
      <c r="C161" s="108"/>
      <c r="D161" s="10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108"/>
      <c r="C162" s="108"/>
      <c r="D162" s="10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108"/>
      <c r="C163" s="108"/>
      <c r="D163" s="10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108"/>
      <c r="C164" s="108"/>
      <c r="D164" s="10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108"/>
      <c r="C165" s="108"/>
      <c r="D165" s="10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108"/>
      <c r="C166" s="108"/>
      <c r="D166" s="10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108"/>
      <c r="C167" s="108"/>
      <c r="D167" s="10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108"/>
      <c r="C168" s="108"/>
      <c r="D168" s="10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108"/>
      <c r="C169" s="108"/>
      <c r="D169" s="10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108"/>
      <c r="C170" s="108"/>
      <c r="D170" s="10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108"/>
      <c r="C171" s="108"/>
      <c r="D171" s="10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108"/>
      <c r="C172" s="108"/>
      <c r="D172" s="10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108"/>
      <c r="C173" s="108"/>
      <c r="D173" s="10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108"/>
      <c r="C174" s="108"/>
      <c r="D174" s="10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108"/>
      <c r="C175" s="108"/>
      <c r="D175" s="10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108"/>
      <c r="C176" s="108"/>
      <c r="D176" s="10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108"/>
      <c r="C177" s="108"/>
      <c r="D177" s="10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108"/>
      <c r="C178" s="108"/>
      <c r="D178" s="10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108"/>
      <c r="C179" s="108"/>
      <c r="D179" s="10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108"/>
      <c r="C180" s="108"/>
      <c r="D180" s="10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108"/>
      <c r="C181" s="108"/>
      <c r="D181" s="10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108"/>
      <c r="C182" s="108"/>
      <c r="D182" s="10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108"/>
      <c r="C183" s="108"/>
      <c r="D183" s="10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108"/>
      <c r="C184" s="108"/>
      <c r="D184" s="10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108"/>
      <c r="C185" s="108"/>
      <c r="D185" s="10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108"/>
      <c r="C186" s="108"/>
      <c r="D186" s="10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108"/>
      <c r="C187" s="108"/>
      <c r="D187" s="10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108"/>
      <c r="C188" s="108"/>
      <c r="D188" s="10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108"/>
      <c r="C189" s="108"/>
      <c r="D189" s="10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108"/>
      <c r="C190" s="108"/>
      <c r="D190" s="10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108"/>
      <c r="C191" s="108"/>
      <c r="D191" s="10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108"/>
      <c r="C192" s="108"/>
      <c r="D192" s="10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108"/>
      <c r="C193" s="108"/>
      <c r="D193" s="10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108"/>
      <c r="C194" s="108"/>
      <c r="D194" s="10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108"/>
      <c r="C195" s="108"/>
      <c r="D195" s="10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108"/>
      <c r="C196" s="108"/>
      <c r="D196" s="10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108"/>
      <c r="C197" s="108"/>
      <c r="D197" s="10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108"/>
      <c r="C198" s="108"/>
      <c r="D198" s="10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108"/>
      <c r="C199" s="108"/>
      <c r="D199" s="10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108"/>
      <c r="C200" s="108"/>
      <c r="D200" s="10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108"/>
      <c r="C201" s="108"/>
      <c r="D201" s="10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108"/>
      <c r="C202" s="108"/>
      <c r="D202" s="10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108"/>
      <c r="C203" s="108"/>
      <c r="D203" s="10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108"/>
      <c r="C204" s="108"/>
      <c r="D204" s="10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108"/>
      <c r="C205" s="108"/>
      <c r="D205" s="10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108"/>
      <c r="C206" s="108"/>
      <c r="D206" s="10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108"/>
      <c r="C207" s="108"/>
      <c r="D207" s="10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108"/>
      <c r="C208" s="108"/>
      <c r="D208" s="10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108"/>
      <c r="C209" s="108"/>
      <c r="D209" s="10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108"/>
      <c r="C210" s="108"/>
      <c r="D210" s="10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108"/>
      <c r="C211" s="108"/>
      <c r="D211" s="10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108"/>
      <c r="C212" s="108"/>
      <c r="D212" s="10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108"/>
      <c r="C213" s="108"/>
      <c r="D213" s="10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108"/>
      <c r="C214" s="108"/>
      <c r="D214" s="10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108"/>
      <c r="C215" s="108"/>
      <c r="D215" s="10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108"/>
      <c r="C216" s="108"/>
      <c r="D216" s="10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108"/>
      <c r="C217" s="108"/>
      <c r="D217" s="10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108"/>
      <c r="C218" s="108"/>
      <c r="D218" s="10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108"/>
      <c r="C219" s="108"/>
      <c r="D219" s="10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108"/>
      <c r="C220" s="108"/>
      <c r="D220" s="10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108"/>
      <c r="C221" s="108"/>
      <c r="D221" s="10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108"/>
      <c r="C222" s="108"/>
      <c r="D222" s="10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108"/>
      <c r="C223" s="108"/>
      <c r="D223" s="10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108"/>
      <c r="C224" s="108"/>
      <c r="D224" s="10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108"/>
      <c r="C225" s="108"/>
      <c r="D225" s="10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108"/>
      <c r="C226" s="108"/>
      <c r="D226" s="10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108"/>
      <c r="C227" s="108"/>
      <c r="D227" s="10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108"/>
      <c r="C228" s="108"/>
      <c r="D228" s="10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108"/>
      <c r="C229" s="108"/>
      <c r="D229" s="10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108"/>
      <c r="C230" s="108"/>
      <c r="D230" s="10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108"/>
      <c r="C231" s="108"/>
      <c r="D231" s="10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108"/>
      <c r="C232" s="108"/>
      <c r="D232" s="10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108"/>
      <c r="C233" s="108"/>
      <c r="D233" s="10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108"/>
      <c r="C234" s="108"/>
      <c r="D234" s="10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108"/>
      <c r="C235" s="108"/>
      <c r="D235" s="10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108"/>
      <c r="C236" s="108"/>
      <c r="D236" s="10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108"/>
      <c r="C237" s="108"/>
      <c r="D237" s="10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108"/>
      <c r="C238" s="108"/>
      <c r="D238" s="10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108"/>
      <c r="C239" s="108"/>
      <c r="D239" s="10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108"/>
      <c r="C240" s="108"/>
      <c r="D240" s="10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108"/>
      <c r="C241" s="108"/>
      <c r="D241" s="10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108"/>
      <c r="C242" s="108"/>
      <c r="D242" s="10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108"/>
      <c r="C243" s="108"/>
      <c r="D243" s="10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108"/>
      <c r="C244" s="108"/>
      <c r="D244" s="10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108"/>
      <c r="C245" s="108"/>
      <c r="D245" s="10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108"/>
      <c r="C246" s="108"/>
      <c r="D246" s="10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108"/>
      <c r="C247" s="108"/>
      <c r="D247" s="10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108"/>
      <c r="C248" s="108"/>
      <c r="D248" s="10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108"/>
      <c r="C249" s="108"/>
      <c r="D249" s="10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108"/>
      <c r="C250" s="108"/>
      <c r="D250" s="10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108"/>
      <c r="C251" s="108"/>
      <c r="D251" s="10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108"/>
      <c r="C252" s="108"/>
      <c r="D252" s="10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108"/>
      <c r="C253" s="108"/>
      <c r="D253" s="10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108"/>
      <c r="C254" s="108"/>
      <c r="D254" s="10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108"/>
      <c r="C255" s="108"/>
      <c r="D255" s="10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108"/>
      <c r="C256" s="108"/>
      <c r="D256" s="10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108"/>
      <c r="C257" s="108"/>
      <c r="D257" s="10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108"/>
      <c r="C258" s="108"/>
      <c r="D258" s="10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108"/>
      <c r="C259" s="108"/>
      <c r="D259" s="10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108"/>
      <c r="C260" s="108"/>
      <c r="D260" s="10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108"/>
      <c r="C261" s="108"/>
      <c r="D261" s="10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108"/>
      <c r="C262" s="108"/>
      <c r="D262" s="10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108"/>
      <c r="C263" s="108"/>
      <c r="D263" s="10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108"/>
      <c r="C264" s="108"/>
      <c r="D264" s="10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108"/>
      <c r="C265" s="108"/>
      <c r="D265" s="10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108"/>
      <c r="C266" s="108"/>
      <c r="D266" s="10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108"/>
      <c r="C267" s="108"/>
      <c r="D267" s="10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108"/>
      <c r="C268" s="108"/>
      <c r="D268" s="10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108"/>
      <c r="C269" s="108"/>
      <c r="D269" s="10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108"/>
      <c r="C270" s="108"/>
      <c r="D270" s="10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108"/>
      <c r="C271" s="108"/>
      <c r="D271" s="10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108"/>
      <c r="C272" s="108"/>
      <c r="D272" s="10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108"/>
      <c r="C273" s="108"/>
      <c r="D273" s="10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108"/>
      <c r="C274" s="108"/>
      <c r="D274" s="10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108"/>
      <c r="C275" s="108"/>
      <c r="D275" s="10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108"/>
      <c r="C276" s="108"/>
      <c r="D276" s="10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108"/>
      <c r="C277" s="108"/>
      <c r="D277" s="10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108"/>
      <c r="C278" s="108"/>
      <c r="D278" s="10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108"/>
      <c r="C279" s="108"/>
      <c r="D279" s="10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108"/>
      <c r="C280" s="108"/>
      <c r="D280" s="10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108"/>
      <c r="C281" s="108"/>
      <c r="D281" s="10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108"/>
      <c r="C282" s="108"/>
      <c r="D282" s="10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108"/>
      <c r="C283" s="108"/>
      <c r="D283" s="10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108"/>
      <c r="C284" s="108"/>
      <c r="D284" s="10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108"/>
      <c r="C285" s="108"/>
      <c r="D285" s="10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108"/>
      <c r="C286" s="108"/>
      <c r="D286" s="10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108"/>
      <c r="C287" s="108"/>
      <c r="D287" s="10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108"/>
      <c r="C288" s="108"/>
      <c r="D288" s="10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108"/>
      <c r="C289" s="108"/>
      <c r="D289" s="10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108"/>
      <c r="C290" s="108"/>
      <c r="D290" s="10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108"/>
      <c r="C291" s="108"/>
      <c r="D291" s="10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108"/>
      <c r="C292" s="108"/>
      <c r="D292" s="10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108"/>
      <c r="C293" s="108"/>
      <c r="D293" s="10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108"/>
      <c r="C294" s="108"/>
      <c r="D294" s="10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108"/>
      <c r="C295" s="108"/>
      <c r="D295" s="10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108"/>
      <c r="C296" s="108"/>
      <c r="D296" s="10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108"/>
      <c r="C297" s="108"/>
      <c r="D297" s="10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108"/>
      <c r="C298" s="108"/>
      <c r="D298" s="10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108"/>
      <c r="C299" s="108"/>
      <c r="D299" s="10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108"/>
      <c r="C300" s="108"/>
      <c r="D300" s="10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108"/>
      <c r="C301" s="108"/>
      <c r="D301" s="10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108"/>
      <c r="C302" s="108"/>
      <c r="D302" s="10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108"/>
      <c r="C303" s="108"/>
      <c r="D303" s="10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108"/>
      <c r="C304" s="108"/>
      <c r="D304" s="10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108"/>
      <c r="C305" s="108"/>
      <c r="D305" s="10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108"/>
      <c r="C306" s="108"/>
      <c r="D306" s="10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108"/>
      <c r="C307" s="108"/>
      <c r="D307" s="10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108"/>
      <c r="C308" s="108"/>
      <c r="D308" s="10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108"/>
      <c r="C309" s="108"/>
      <c r="D309" s="10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108"/>
      <c r="C310" s="108"/>
      <c r="D310" s="10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108"/>
      <c r="C311" s="108"/>
      <c r="D311" s="10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108"/>
      <c r="C312" s="108"/>
      <c r="D312" s="10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108"/>
      <c r="C313" s="108"/>
      <c r="D313" s="10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108"/>
      <c r="C314" s="108"/>
      <c r="D314" s="10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108"/>
      <c r="C315" s="108"/>
      <c r="D315" s="10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108"/>
      <c r="C316" s="108"/>
      <c r="D316" s="10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108"/>
      <c r="C317" s="108"/>
      <c r="D317" s="10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108"/>
      <c r="C318" s="108"/>
      <c r="D318" s="10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108"/>
      <c r="C319" s="108"/>
      <c r="D319" s="10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108"/>
      <c r="C320" s="108"/>
      <c r="D320" s="10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108"/>
      <c r="C321" s="108"/>
      <c r="D321" s="10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108"/>
      <c r="C322" s="108"/>
      <c r="D322" s="10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108"/>
      <c r="C323" s="108"/>
      <c r="D323" s="10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108"/>
      <c r="C324" s="108"/>
      <c r="D324" s="10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108"/>
      <c r="C325" s="108"/>
      <c r="D325" s="10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108"/>
      <c r="C326" s="108"/>
      <c r="D326" s="10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108"/>
      <c r="C327" s="108"/>
      <c r="D327" s="10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108"/>
      <c r="C328" s="108"/>
      <c r="D328" s="10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108"/>
      <c r="C329" s="108"/>
      <c r="D329" s="10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108"/>
      <c r="C330" s="108"/>
      <c r="D330" s="10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108"/>
      <c r="C331" s="108"/>
      <c r="D331" s="10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108"/>
      <c r="C332" s="108"/>
      <c r="D332" s="10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108"/>
      <c r="C333" s="108"/>
      <c r="D333" s="10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108"/>
      <c r="C334" s="108"/>
      <c r="D334" s="10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108"/>
      <c r="C335" s="108"/>
      <c r="D335" s="10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108"/>
      <c r="C336" s="108"/>
      <c r="D336" s="10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108"/>
      <c r="C337" s="108"/>
      <c r="D337" s="10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108"/>
      <c r="C338" s="108"/>
      <c r="D338" s="10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108"/>
      <c r="C339" s="108"/>
      <c r="D339" s="10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108"/>
      <c r="C340" s="108"/>
      <c r="D340" s="10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108"/>
      <c r="C341" s="108"/>
      <c r="D341" s="10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108"/>
      <c r="C342" s="108"/>
      <c r="D342" s="10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108"/>
      <c r="C343" s="108"/>
      <c r="D343" s="10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108"/>
      <c r="C344" s="108"/>
      <c r="D344" s="10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108"/>
      <c r="C345" s="108"/>
      <c r="D345" s="10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108"/>
      <c r="C346" s="108"/>
      <c r="D346" s="10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108"/>
      <c r="C347" s="108"/>
      <c r="D347" s="10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108"/>
      <c r="C348" s="108"/>
      <c r="D348" s="10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108"/>
      <c r="C349" s="108"/>
      <c r="D349" s="10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108"/>
      <c r="C350" s="108"/>
      <c r="D350" s="10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108"/>
      <c r="C351" s="108"/>
      <c r="D351" s="10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108"/>
      <c r="C352" s="108"/>
      <c r="D352" s="10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108"/>
      <c r="C353" s="108"/>
      <c r="D353" s="10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108"/>
      <c r="C354" s="108"/>
      <c r="D354" s="10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108"/>
      <c r="C355" s="108"/>
      <c r="D355" s="10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108"/>
      <c r="C356" s="108"/>
      <c r="D356" s="10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108"/>
      <c r="C357" s="108"/>
      <c r="D357" s="10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108"/>
      <c r="C358" s="108"/>
      <c r="D358" s="10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108"/>
      <c r="C359" s="108"/>
      <c r="D359" s="10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108"/>
      <c r="C360" s="108"/>
      <c r="D360" s="10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108"/>
      <c r="C361" s="108"/>
      <c r="D361" s="10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108"/>
      <c r="C362" s="108"/>
      <c r="D362" s="10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108"/>
      <c r="C363" s="108"/>
      <c r="D363" s="10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108"/>
      <c r="C364" s="108"/>
      <c r="D364" s="10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108"/>
      <c r="C365" s="108"/>
      <c r="D365" s="10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108"/>
      <c r="C366" s="108"/>
      <c r="D366" s="10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108"/>
      <c r="C367" s="108"/>
      <c r="D367" s="10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108"/>
      <c r="C368" s="108"/>
      <c r="D368" s="10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108"/>
      <c r="C369" s="108"/>
      <c r="D369" s="10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108"/>
      <c r="C370" s="108"/>
      <c r="D370" s="10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108"/>
      <c r="C371" s="108"/>
      <c r="D371" s="10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108"/>
      <c r="C372" s="108"/>
      <c r="D372" s="10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108"/>
      <c r="C373" s="108"/>
      <c r="D373" s="10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108"/>
      <c r="C374" s="108"/>
      <c r="D374" s="10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108"/>
      <c r="C375" s="108"/>
      <c r="D375" s="10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108"/>
      <c r="C376" s="108"/>
      <c r="D376" s="10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108"/>
      <c r="C377" s="108"/>
      <c r="D377" s="10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108"/>
      <c r="C378" s="108"/>
      <c r="D378" s="10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108"/>
      <c r="C379" s="108"/>
      <c r="D379" s="10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108"/>
      <c r="C380" s="108"/>
      <c r="D380" s="10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108"/>
      <c r="C381" s="108"/>
      <c r="D381" s="10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108"/>
      <c r="C382" s="108"/>
      <c r="D382" s="10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108"/>
      <c r="C383" s="108"/>
      <c r="D383" s="10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108"/>
      <c r="C384" s="108"/>
      <c r="D384" s="10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108"/>
      <c r="C385" s="108"/>
      <c r="D385" s="10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108"/>
      <c r="C386" s="108"/>
      <c r="D386" s="10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108"/>
      <c r="C387" s="108"/>
      <c r="D387" s="10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108"/>
      <c r="C388" s="108"/>
      <c r="D388" s="10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108"/>
      <c r="C389" s="108"/>
      <c r="D389" s="10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108"/>
      <c r="C390" s="108"/>
      <c r="D390" s="10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108"/>
      <c r="C391" s="108"/>
      <c r="D391" s="10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108"/>
      <c r="C392" s="108"/>
      <c r="D392" s="10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108"/>
      <c r="C393" s="108"/>
      <c r="D393" s="10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108"/>
      <c r="C394" s="108"/>
      <c r="D394" s="10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108"/>
      <c r="C395" s="108"/>
      <c r="D395" s="10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108"/>
      <c r="C396" s="108"/>
      <c r="D396" s="10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108"/>
      <c r="C397" s="108"/>
      <c r="D397" s="10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108"/>
      <c r="C398" s="108"/>
      <c r="D398" s="10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108"/>
      <c r="C399" s="108"/>
      <c r="D399" s="10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108"/>
      <c r="C400" s="108"/>
      <c r="D400" s="10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108"/>
      <c r="C401" s="108"/>
      <c r="D401" s="10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108"/>
      <c r="C402" s="108"/>
      <c r="D402" s="10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108"/>
      <c r="C403" s="108"/>
      <c r="D403" s="10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108"/>
      <c r="C404" s="108"/>
      <c r="D404" s="10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108"/>
      <c r="C405" s="108"/>
      <c r="D405" s="10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108"/>
      <c r="C406" s="108"/>
      <c r="D406" s="10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108"/>
      <c r="C407" s="108"/>
      <c r="D407" s="10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108"/>
      <c r="C408" s="108"/>
      <c r="D408" s="10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108"/>
      <c r="C409" s="108"/>
      <c r="D409" s="10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108"/>
      <c r="C410" s="108"/>
      <c r="D410" s="10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108"/>
      <c r="C411" s="108"/>
      <c r="D411" s="10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108"/>
      <c r="C412" s="108"/>
      <c r="D412" s="10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108"/>
      <c r="C413" s="108"/>
      <c r="D413" s="10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108"/>
      <c r="C414" s="108"/>
      <c r="D414" s="10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108"/>
      <c r="C415" s="108"/>
      <c r="D415" s="10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108"/>
      <c r="C416" s="108"/>
      <c r="D416" s="10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108"/>
      <c r="C417" s="108"/>
      <c r="D417" s="10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108"/>
      <c r="C418" s="108"/>
      <c r="D418" s="10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108"/>
      <c r="C419" s="108"/>
      <c r="D419" s="10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108"/>
      <c r="C420" s="108"/>
      <c r="D420" s="10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108"/>
      <c r="C421" s="108"/>
      <c r="D421" s="10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108"/>
      <c r="C422" s="108"/>
      <c r="D422" s="10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108"/>
      <c r="C423" s="108"/>
      <c r="D423" s="10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108"/>
      <c r="C424" s="108"/>
      <c r="D424" s="10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108"/>
      <c r="C425" s="108"/>
      <c r="D425" s="10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108"/>
      <c r="C426" s="108"/>
      <c r="D426" s="10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108"/>
      <c r="C427" s="108"/>
      <c r="D427" s="10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108"/>
      <c r="C428" s="108"/>
      <c r="D428" s="10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108"/>
      <c r="C429" s="108"/>
      <c r="D429" s="10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108"/>
      <c r="C430" s="108"/>
      <c r="D430" s="10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108"/>
      <c r="C431" s="108"/>
      <c r="D431" s="10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108"/>
      <c r="C432" s="108"/>
      <c r="D432" s="10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108"/>
      <c r="C433" s="108"/>
      <c r="D433" s="10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108"/>
      <c r="C434" s="108"/>
      <c r="D434" s="10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108"/>
      <c r="C435" s="108"/>
      <c r="D435" s="10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108"/>
      <c r="C436" s="108"/>
      <c r="D436" s="10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108"/>
      <c r="C437" s="108"/>
      <c r="D437" s="10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108"/>
      <c r="C438" s="108"/>
      <c r="D438" s="10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108"/>
      <c r="C439" s="108"/>
      <c r="D439" s="10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108"/>
      <c r="C440" s="108"/>
      <c r="D440" s="10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108"/>
      <c r="C441" s="108"/>
      <c r="D441" s="10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108"/>
      <c r="C442" s="108"/>
      <c r="D442" s="10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108"/>
      <c r="C443" s="108"/>
      <c r="D443" s="10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108"/>
      <c r="C444" s="108"/>
      <c r="D444" s="10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108"/>
      <c r="C445" s="108"/>
      <c r="D445" s="10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108"/>
      <c r="C446" s="108"/>
      <c r="D446" s="10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108"/>
      <c r="C447" s="108"/>
      <c r="D447" s="10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108"/>
      <c r="C448" s="108"/>
      <c r="D448" s="10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108"/>
      <c r="C449" s="108"/>
      <c r="D449" s="10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108"/>
      <c r="C450" s="108"/>
      <c r="D450" s="10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108"/>
      <c r="C451" s="108"/>
      <c r="D451" s="10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108"/>
      <c r="C452" s="108"/>
      <c r="D452" s="10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108"/>
      <c r="C453" s="108"/>
      <c r="D453" s="10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108"/>
      <c r="C454" s="108"/>
      <c r="D454" s="10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108"/>
      <c r="C455" s="108"/>
      <c r="D455" s="10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108"/>
      <c r="C456" s="108"/>
      <c r="D456" s="10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108"/>
      <c r="C457" s="108"/>
      <c r="D457" s="10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108"/>
      <c r="C458" s="108"/>
      <c r="D458" s="10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108"/>
      <c r="C459" s="108"/>
      <c r="D459" s="10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108"/>
      <c r="C460" s="108"/>
      <c r="D460" s="10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108"/>
      <c r="C461" s="108"/>
      <c r="D461" s="10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108"/>
      <c r="C462" s="108"/>
      <c r="D462" s="10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108"/>
      <c r="C463" s="108"/>
      <c r="D463" s="10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108"/>
      <c r="C464" s="108"/>
      <c r="D464" s="10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108"/>
      <c r="C465" s="108"/>
      <c r="D465" s="10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108"/>
      <c r="C466" s="108"/>
      <c r="D466" s="10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108"/>
      <c r="C467" s="108"/>
      <c r="D467" s="10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108"/>
      <c r="C468" s="108"/>
      <c r="D468" s="10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108"/>
      <c r="C469" s="108"/>
      <c r="D469" s="10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108"/>
      <c r="C470" s="108"/>
      <c r="D470" s="10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108"/>
      <c r="C471" s="108"/>
      <c r="D471" s="10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108"/>
      <c r="C472" s="108"/>
      <c r="D472" s="10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108"/>
      <c r="C473" s="108"/>
      <c r="D473" s="10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108"/>
      <c r="C474" s="108"/>
      <c r="D474" s="10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108"/>
      <c r="C475" s="108"/>
      <c r="D475" s="10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108"/>
      <c r="C476" s="108"/>
      <c r="D476" s="10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108"/>
      <c r="C477" s="108"/>
      <c r="D477" s="10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108"/>
      <c r="C478" s="108"/>
      <c r="D478" s="10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108"/>
      <c r="C479" s="108"/>
      <c r="D479" s="10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108"/>
      <c r="C480" s="108"/>
      <c r="D480" s="10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108"/>
      <c r="C481" s="108"/>
      <c r="D481" s="10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108"/>
      <c r="C482" s="108"/>
      <c r="D482" s="10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108"/>
      <c r="C483" s="108"/>
      <c r="D483" s="10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108"/>
      <c r="C484" s="108"/>
      <c r="D484" s="10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108"/>
      <c r="C485" s="108"/>
      <c r="D485" s="10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108"/>
      <c r="C486" s="108"/>
      <c r="D486" s="10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108"/>
      <c r="C487" s="108"/>
      <c r="D487" s="10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108"/>
      <c r="C488" s="108"/>
      <c r="D488" s="10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108"/>
      <c r="C489" s="108"/>
      <c r="D489" s="10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108"/>
      <c r="C490" s="108"/>
      <c r="D490" s="10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108"/>
      <c r="C491" s="108"/>
      <c r="D491" s="10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108"/>
      <c r="C492" s="108"/>
      <c r="D492" s="10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108"/>
      <c r="C493" s="108"/>
      <c r="D493" s="10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108"/>
      <c r="C494" s="108"/>
      <c r="D494" s="10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108"/>
      <c r="C495" s="108"/>
      <c r="D495" s="10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108"/>
      <c r="C496" s="108"/>
      <c r="D496" s="10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108"/>
      <c r="C497" s="108"/>
      <c r="D497" s="10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108"/>
      <c r="C498" s="108"/>
      <c r="D498" s="10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108"/>
      <c r="C499" s="108"/>
      <c r="D499" s="10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108"/>
      <c r="C500" s="108"/>
      <c r="D500" s="10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108"/>
      <c r="C501" s="108"/>
      <c r="D501" s="10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108"/>
      <c r="C502" s="108"/>
      <c r="D502" s="10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108"/>
      <c r="C503" s="108"/>
      <c r="D503" s="10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108"/>
      <c r="C504" s="108"/>
      <c r="D504" s="10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108"/>
      <c r="C505" s="108"/>
      <c r="D505" s="10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108"/>
      <c r="C506" s="108"/>
      <c r="D506" s="10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108"/>
      <c r="C507" s="108"/>
      <c r="D507" s="10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108"/>
      <c r="C508" s="108"/>
      <c r="D508" s="10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108"/>
      <c r="C509" s="108"/>
      <c r="D509" s="10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108"/>
      <c r="C510" s="108"/>
      <c r="D510" s="10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108"/>
      <c r="C511" s="108"/>
      <c r="D511" s="10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108"/>
      <c r="C512" s="108"/>
      <c r="D512" s="10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108"/>
      <c r="C513" s="108"/>
      <c r="D513" s="10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108"/>
      <c r="C514" s="108"/>
      <c r="D514" s="10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108"/>
      <c r="C515" s="108"/>
      <c r="D515" s="10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108"/>
      <c r="C516" s="108"/>
      <c r="D516" s="10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108"/>
      <c r="C517" s="108"/>
      <c r="D517" s="10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108"/>
      <c r="C518" s="108"/>
      <c r="D518" s="10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108"/>
      <c r="C519" s="108"/>
      <c r="D519" s="10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108"/>
      <c r="C520" s="108"/>
      <c r="D520" s="10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108"/>
      <c r="C521" s="108"/>
      <c r="D521" s="10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108"/>
      <c r="C522" s="108"/>
      <c r="D522" s="10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108"/>
      <c r="C523" s="108"/>
      <c r="D523" s="10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108"/>
      <c r="C524" s="108"/>
      <c r="D524" s="10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108"/>
      <c r="C525" s="108"/>
      <c r="D525" s="10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108"/>
      <c r="C526" s="108"/>
      <c r="D526" s="10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108"/>
      <c r="C527" s="108"/>
      <c r="D527" s="10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108"/>
      <c r="C528" s="108"/>
      <c r="D528" s="10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108"/>
      <c r="C529" s="108"/>
      <c r="D529" s="10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108"/>
      <c r="C530" s="108"/>
      <c r="D530" s="10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108"/>
      <c r="C531" s="108"/>
      <c r="D531" s="10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108"/>
      <c r="C532" s="108"/>
      <c r="D532" s="10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108"/>
      <c r="C533" s="108"/>
      <c r="D533" s="10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108"/>
      <c r="C534" s="108"/>
      <c r="D534" s="10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108"/>
      <c r="C535" s="108"/>
      <c r="D535" s="10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108"/>
      <c r="C536" s="108"/>
      <c r="D536" s="10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108"/>
      <c r="C537" s="108"/>
      <c r="D537" s="10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108"/>
      <c r="C538" s="108"/>
      <c r="D538" s="10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108"/>
      <c r="C539" s="108"/>
      <c r="D539" s="10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108"/>
      <c r="C540" s="108"/>
      <c r="D540" s="10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108"/>
      <c r="C541" s="108"/>
      <c r="D541" s="10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108"/>
      <c r="C542" s="108"/>
      <c r="D542" s="10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108"/>
      <c r="C543" s="108"/>
      <c r="D543" s="10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108"/>
      <c r="C544" s="108"/>
      <c r="D544" s="10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108"/>
      <c r="C545" s="108"/>
      <c r="D545" s="10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108"/>
      <c r="C546" s="108"/>
      <c r="D546" s="10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108"/>
      <c r="C547" s="108"/>
      <c r="D547" s="10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108"/>
      <c r="C548" s="108"/>
      <c r="D548" s="10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108"/>
      <c r="C549" s="108"/>
      <c r="D549" s="10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108"/>
      <c r="C550" s="108"/>
      <c r="D550" s="10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108"/>
      <c r="C551" s="108"/>
      <c r="D551" s="10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108"/>
      <c r="C552" s="108"/>
      <c r="D552" s="10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108"/>
      <c r="C553" s="108"/>
      <c r="D553" s="10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108"/>
      <c r="C554" s="108"/>
      <c r="D554" s="10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108"/>
      <c r="C555" s="108"/>
      <c r="D555" s="10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108"/>
      <c r="C556" s="108"/>
      <c r="D556" s="10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108"/>
      <c r="C557" s="108"/>
      <c r="D557" s="10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108"/>
      <c r="C558" s="108"/>
      <c r="D558" s="10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108"/>
      <c r="C559" s="108"/>
      <c r="D559" s="10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108"/>
      <c r="C560" s="108"/>
      <c r="D560" s="10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108"/>
      <c r="C561" s="108"/>
      <c r="D561" s="10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108"/>
      <c r="C562" s="108"/>
      <c r="D562" s="10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108"/>
      <c r="C563" s="108"/>
      <c r="D563" s="10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108"/>
      <c r="C564" s="108"/>
      <c r="D564" s="10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108"/>
      <c r="C565" s="108"/>
      <c r="D565" s="10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108"/>
      <c r="C566" s="108"/>
      <c r="D566" s="10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108"/>
      <c r="C567" s="108"/>
      <c r="D567" s="10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108"/>
      <c r="C568" s="108"/>
      <c r="D568" s="10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108"/>
      <c r="C569" s="108"/>
      <c r="D569" s="10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108"/>
      <c r="C570" s="108"/>
      <c r="D570" s="10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108"/>
      <c r="C571" s="108"/>
      <c r="D571" s="10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108"/>
      <c r="C572" s="108"/>
      <c r="D572" s="10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108"/>
      <c r="C573" s="108"/>
      <c r="D573" s="10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108"/>
      <c r="C574" s="108"/>
      <c r="D574" s="10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108"/>
      <c r="C575" s="108"/>
      <c r="D575" s="10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108"/>
      <c r="C576" s="108"/>
      <c r="D576" s="10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108"/>
      <c r="C577" s="108"/>
      <c r="D577" s="10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108"/>
      <c r="C578" s="108"/>
      <c r="D578" s="10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108"/>
      <c r="C579" s="108"/>
      <c r="D579" s="10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108"/>
      <c r="C580" s="108"/>
      <c r="D580" s="10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108"/>
      <c r="C581" s="108"/>
      <c r="D581" s="10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108"/>
      <c r="C582" s="108"/>
      <c r="D582" s="10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108"/>
      <c r="C583" s="108"/>
      <c r="D583" s="10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108"/>
      <c r="C584" s="108"/>
      <c r="D584" s="10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108"/>
      <c r="C585" s="108"/>
      <c r="D585" s="10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108"/>
      <c r="C586" s="108"/>
      <c r="D586" s="10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108"/>
      <c r="C587" s="108"/>
      <c r="D587" s="10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108"/>
      <c r="C588" s="108"/>
      <c r="D588" s="10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108"/>
      <c r="C589" s="108"/>
      <c r="D589" s="10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108"/>
      <c r="C590" s="108"/>
      <c r="D590" s="10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108"/>
      <c r="C591" s="108"/>
      <c r="D591" s="10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108"/>
      <c r="C592" s="108"/>
      <c r="D592" s="10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108"/>
      <c r="C593" s="108"/>
      <c r="D593" s="10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108"/>
      <c r="C594" s="108"/>
      <c r="D594" s="10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108"/>
      <c r="C595" s="108"/>
      <c r="D595" s="10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108"/>
      <c r="C596" s="108"/>
      <c r="D596" s="10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108"/>
      <c r="C597" s="108"/>
      <c r="D597" s="10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108"/>
      <c r="C598" s="108"/>
      <c r="D598" s="10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108"/>
      <c r="C599" s="108"/>
      <c r="D599" s="10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108"/>
      <c r="C600" s="108"/>
      <c r="D600" s="10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108"/>
      <c r="C601" s="108"/>
      <c r="D601" s="10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108"/>
      <c r="C602" s="108"/>
      <c r="D602" s="10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108"/>
      <c r="C603" s="108"/>
      <c r="D603" s="10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108"/>
      <c r="C604" s="108"/>
      <c r="D604" s="10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108"/>
      <c r="C605" s="108"/>
      <c r="D605" s="10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108"/>
      <c r="C606" s="108"/>
      <c r="D606" s="10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108"/>
      <c r="C607" s="108"/>
      <c r="D607" s="10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108"/>
      <c r="C608" s="108"/>
      <c r="D608" s="10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108"/>
      <c r="C609" s="108"/>
      <c r="D609" s="10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108"/>
      <c r="C610" s="108"/>
      <c r="D610" s="10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108"/>
      <c r="C611" s="108"/>
      <c r="D611" s="10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108"/>
      <c r="C612" s="108"/>
      <c r="D612" s="10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108"/>
      <c r="C613" s="108"/>
      <c r="D613" s="10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108"/>
      <c r="C614" s="108"/>
      <c r="D614" s="10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108"/>
      <c r="C615" s="108"/>
      <c r="D615" s="10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108"/>
      <c r="C616" s="108"/>
      <c r="D616" s="10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108"/>
      <c r="C617" s="108"/>
      <c r="D617" s="10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108"/>
      <c r="C618" s="108"/>
      <c r="D618" s="10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108"/>
      <c r="C619" s="108"/>
      <c r="D619" s="10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108"/>
      <c r="C620" s="108"/>
      <c r="D620" s="10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108"/>
      <c r="C621" s="108"/>
      <c r="D621" s="10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108"/>
      <c r="C622" s="108"/>
      <c r="D622" s="10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108"/>
      <c r="C623" s="108"/>
      <c r="D623" s="10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108"/>
      <c r="C624" s="108"/>
      <c r="D624" s="10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108"/>
      <c r="C625" s="108"/>
      <c r="D625" s="10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108"/>
      <c r="C626" s="108"/>
      <c r="D626" s="10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108"/>
      <c r="C627" s="108"/>
      <c r="D627" s="10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108"/>
      <c r="C628" s="108"/>
      <c r="D628" s="10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108"/>
      <c r="C629" s="108"/>
      <c r="D629" s="10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108"/>
      <c r="C630" s="108"/>
      <c r="D630" s="10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108"/>
      <c r="C631" s="108"/>
      <c r="D631" s="10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108"/>
      <c r="C632" s="108"/>
      <c r="D632" s="10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108"/>
      <c r="C633" s="108"/>
      <c r="D633" s="10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108"/>
      <c r="C634" s="108"/>
      <c r="D634" s="10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108"/>
      <c r="C635" s="108"/>
      <c r="D635" s="10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108"/>
      <c r="C636" s="108"/>
      <c r="D636" s="10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108"/>
      <c r="C637" s="108"/>
      <c r="D637" s="10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108"/>
      <c r="C638" s="108"/>
      <c r="D638" s="10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108"/>
      <c r="C639" s="108"/>
      <c r="D639" s="10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108"/>
      <c r="C640" s="108"/>
      <c r="D640" s="10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108"/>
      <c r="C641" s="108"/>
      <c r="D641" s="10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108"/>
      <c r="C642" s="108"/>
      <c r="D642" s="10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108"/>
      <c r="C643" s="108"/>
      <c r="D643" s="10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108"/>
      <c r="C644" s="108"/>
      <c r="D644" s="10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108"/>
      <c r="C645" s="108"/>
      <c r="D645" s="10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108"/>
      <c r="C646" s="108"/>
      <c r="D646" s="10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108"/>
      <c r="C647" s="108"/>
      <c r="D647" s="10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108"/>
      <c r="C648" s="108"/>
      <c r="D648" s="10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108"/>
      <c r="C649" s="108"/>
      <c r="D649" s="10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108"/>
      <c r="C650" s="108"/>
      <c r="D650" s="10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108"/>
      <c r="C651" s="108"/>
      <c r="D651" s="10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108"/>
      <c r="C652" s="108"/>
      <c r="D652" s="10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108"/>
      <c r="C653" s="108"/>
      <c r="D653" s="10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108"/>
      <c r="C654" s="108"/>
      <c r="D654" s="10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108"/>
      <c r="C655" s="108"/>
      <c r="D655" s="10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108"/>
      <c r="C656" s="108"/>
      <c r="D656" s="10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108"/>
      <c r="C657" s="108"/>
      <c r="D657" s="10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108"/>
      <c r="C658" s="108"/>
      <c r="D658" s="10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108"/>
      <c r="C659" s="108"/>
      <c r="D659" s="10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108"/>
      <c r="C660" s="108"/>
      <c r="D660" s="10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108"/>
      <c r="C661" s="108"/>
      <c r="D661" s="10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108"/>
      <c r="C662" s="108"/>
      <c r="D662" s="10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108"/>
      <c r="C663" s="108"/>
      <c r="D663" s="10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108"/>
      <c r="C664" s="108"/>
      <c r="D664" s="10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108"/>
      <c r="C665" s="108"/>
      <c r="D665" s="10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108"/>
      <c r="C666" s="108"/>
      <c r="D666" s="10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108"/>
      <c r="C667" s="108"/>
      <c r="D667" s="10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108"/>
      <c r="C668" s="108"/>
      <c r="D668" s="10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108"/>
      <c r="C669" s="108"/>
      <c r="D669" s="10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108"/>
      <c r="C670" s="108"/>
      <c r="D670" s="10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108"/>
      <c r="C671" s="108"/>
      <c r="D671" s="10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108"/>
      <c r="C672" s="108"/>
      <c r="D672" s="10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108"/>
      <c r="C673" s="108"/>
      <c r="D673" s="10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108"/>
      <c r="C674" s="108"/>
      <c r="D674" s="10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108"/>
      <c r="C675" s="108"/>
      <c r="D675" s="10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108"/>
      <c r="C676" s="108"/>
      <c r="D676" s="10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108"/>
      <c r="C677" s="108"/>
      <c r="D677" s="10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108"/>
      <c r="C678" s="108"/>
      <c r="D678" s="10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108"/>
      <c r="C679" s="108"/>
      <c r="D679" s="10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108"/>
      <c r="C680" s="108"/>
      <c r="D680" s="10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108"/>
      <c r="C681" s="108"/>
      <c r="D681" s="10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108"/>
      <c r="C682" s="108"/>
      <c r="D682" s="10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108"/>
      <c r="C683" s="108"/>
      <c r="D683" s="10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108"/>
      <c r="C684" s="108"/>
      <c r="D684" s="10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108"/>
      <c r="C685" s="108"/>
      <c r="D685" s="10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108"/>
      <c r="C686" s="108"/>
      <c r="D686" s="10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108"/>
      <c r="C687" s="108"/>
      <c r="D687" s="10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108"/>
      <c r="C688" s="108"/>
      <c r="D688" s="10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108"/>
      <c r="C689" s="108"/>
      <c r="D689" s="10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108"/>
      <c r="C690" s="108"/>
      <c r="D690" s="10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108"/>
      <c r="C691" s="108"/>
      <c r="D691" s="10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108"/>
      <c r="C692" s="108"/>
      <c r="D692" s="10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108"/>
      <c r="C693" s="108"/>
      <c r="D693" s="10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108"/>
      <c r="C694" s="108"/>
      <c r="D694" s="10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108"/>
      <c r="C695" s="108"/>
      <c r="D695" s="10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108"/>
      <c r="C696" s="108"/>
      <c r="D696" s="10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108"/>
      <c r="C697" s="108"/>
      <c r="D697" s="10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108"/>
      <c r="C698" s="108"/>
      <c r="D698" s="10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108"/>
      <c r="C699" s="108"/>
      <c r="D699" s="10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108"/>
      <c r="C700" s="108"/>
      <c r="D700" s="10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108"/>
      <c r="C701" s="108"/>
      <c r="D701" s="10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108"/>
      <c r="C702" s="108"/>
      <c r="D702" s="10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108"/>
      <c r="C703" s="108"/>
      <c r="D703" s="10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108"/>
      <c r="C704" s="108"/>
      <c r="D704" s="10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108"/>
      <c r="C705" s="108"/>
      <c r="D705" s="10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108"/>
      <c r="C706" s="108"/>
      <c r="D706" s="10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108"/>
      <c r="C707" s="108"/>
      <c r="D707" s="10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108"/>
      <c r="C708" s="108"/>
      <c r="D708" s="10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108"/>
      <c r="C709" s="108"/>
      <c r="D709" s="10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108"/>
      <c r="C710" s="108"/>
      <c r="D710" s="10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108"/>
      <c r="C711" s="108"/>
      <c r="D711" s="10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108"/>
      <c r="C712" s="108"/>
      <c r="D712" s="10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108"/>
      <c r="C713" s="108"/>
      <c r="D713" s="10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108"/>
      <c r="C714" s="108"/>
      <c r="D714" s="10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108"/>
      <c r="C715" s="108"/>
      <c r="D715" s="10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108"/>
      <c r="C716" s="108"/>
      <c r="D716" s="10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108"/>
      <c r="C717" s="108"/>
      <c r="D717" s="10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108"/>
      <c r="C718" s="108"/>
      <c r="D718" s="10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108"/>
      <c r="C719" s="108"/>
      <c r="D719" s="10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108"/>
      <c r="C720" s="108"/>
      <c r="D720" s="10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108"/>
      <c r="C721" s="108"/>
      <c r="D721" s="10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108"/>
      <c r="C722" s="108"/>
      <c r="D722" s="10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108"/>
      <c r="C723" s="108"/>
      <c r="D723" s="10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108"/>
      <c r="C724" s="108"/>
      <c r="D724" s="10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108"/>
      <c r="C725" s="108"/>
      <c r="D725" s="10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108"/>
      <c r="C726" s="108"/>
      <c r="D726" s="10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108"/>
      <c r="C727" s="108"/>
      <c r="D727" s="10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108"/>
      <c r="C728" s="108"/>
      <c r="D728" s="10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108"/>
      <c r="C729" s="108"/>
      <c r="D729" s="10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108"/>
      <c r="C730" s="108"/>
      <c r="D730" s="10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108"/>
      <c r="C731" s="108"/>
      <c r="D731" s="10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108"/>
      <c r="C732" s="108"/>
      <c r="D732" s="10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108"/>
      <c r="C733" s="108"/>
      <c r="D733" s="10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108"/>
      <c r="C734" s="108"/>
      <c r="D734" s="10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108"/>
      <c r="C735" s="108"/>
      <c r="D735" s="10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108"/>
      <c r="C736" s="108"/>
      <c r="D736" s="10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108"/>
      <c r="C737" s="108"/>
      <c r="D737" s="10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108"/>
      <c r="C738" s="108"/>
      <c r="D738" s="10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108"/>
      <c r="C739" s="108"/>
      <c r="D739" s="10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108"/>
      <c r="C740" s="108"/>
      <c r="D740" s="10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108"/>
      <c r="C741" s="108"/>
      <c r="D741" s="10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108"/>
      <c r="C742" s="108"/>
      <c r="D742" s="10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108"/>
      <c r="C743" s="108"/>
      <c r="D743" s="10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108"/>
      <c r="C744" s="108"/>
      <c r="D744" s="10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108"/>
      <c r="C745" s="108"/>
      <c r="D745" s="10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108"/>
      <c r="C746" s="108"/>
      <c r="D746" s="10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108"/>
      <c r="C747" s="108"/>
      <c r="D747" s="10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108"/>
      <c r="C748" s="108"/>
      <c r="D748" s="10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108"/>
      <c r="C749" s="108"/>
      <c r="D749" s="10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108"/>
      <c r="C750" s="108"/>
      <c r="D750" s="10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108"/>
      <c r="C751" s="108"/>
      <c r="D751" s="10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108"/>
      <c r="C752" s="108"/>
      <c r="D752" s="10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108"/>
      <c r="C753" s="108"/>
      <c r="D753" s="10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108"/>
      <c r="C754" s="108"/>
      <c r="D754" s="10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108"/>
      <c r="C755" s="108"/>
      <c r="D755" s="10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108"/>
      <c r="C756" s="108"/>
      <c r="D756" s="10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108"/>
      <c r="C757" s="108"/>
      <c r="D757" s="10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108"/>
      <c r="C758" s="108"/>
      <c r="D758" s="10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108"/>
      <c r="C759" s="108"/>
      <c r="D759" s="10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108"/>
      <c r="C760" s="108"/>
      <c r="D760" s="10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108"/>
      <c r="C761" s="108"/>
      <c r="D761" s="10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108"/>
      <c r="C762" s="108"/>
      <c r="D762" s="10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108"/>
      <c r="C763" s="108"/>
      <c r="D763" s="10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108"/>
      <c r="C764" s="108"/>
      <c r="D764" s="10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108"/>
      <c r="C765" s="108"/>
      <c r="D765" s="10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108"/>
      <c r="C766" s="108"/>
      <c r="D766" s="10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108"/>
      <c r="C767" s="108"/>
      <c r="D767" s="10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108"/>
      <c r="C768" s="108"/>
      <c r="D768" s="10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108"/>
      <c r="C769" s="108"/>
      <c r="D769" s="10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108"/>
      <c r="C770" s="108"/>
      <c r="D770" s="10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108"/>
      <c r="C771" s="108"/>
      <c r="D771" s="10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108"/>
      <c r="C772" s="108"/>
      <c r="D772" s="10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108"/>
      <c r="C773" s="108"/>
      <c r="D773" s="10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108"/>
      <c r="C774" s="108"/>
      <c r="D774" s="10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108"/>
      <c r="C775" s="108"/>
      <c r="D775" s="10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108"/>
      <c r="C776" s="108"/>
      <c r="D776" s="10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108"/>
      <c r="C777" s="108"/>
      <c r="D777" s="10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108"/>
      <c r="C778" s="108"/>
      <c r="D778" s="10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108"/>
      <c r="C779" s="108"/>
      <c r="D779" s="10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108"/>
      <c r="C780" s="108"/>
      <c r="D780" s="10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108"/>
      <c r="C781" s="108"/>
      <c r="D781" s="10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108"/>
      <c r="C782" s="108"/>
      <c r="D782" s="10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108"/>
      <c r="C783" s="108"/>
      <c r="D783" s="10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108"/>
      <c r="C784" s="108"/>
      <c r="D784" s="10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108"/>
      <c r="C785" s="108"/>
      <c r="D785" s="10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108"/>
      <c r="C786" s="108"/>
      <c r="D786" s="10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108"/>
      <c r="C787" s="108"/>
      <c r="D787" s="10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108"/>
      <c r="C788" s="108"/>
      <c r="D788" s="10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108"/>
      <c r="C789" s="108"/>
      <c r="D789" s="10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108"/>
      <c r="C790" s="108"/>
      <c r="D790" s="10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108"/>
      <c r="C791" s="108"/>
      <c r="D791" s="10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108"/>
      <c r="C792" s="108"/>
      <c r="D792" s="10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108"/>
      <c r="C793" s="108"/>
      <c r="D793" s="10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108"/>
      <c r="C794" s="108"/>
      <c r="D794" s="10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108"/>
      <c r="C795" s="108"/>
      <c r="D795" s="10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108"/>
      <c r="C796" s="108"/>
      <c r="D796" s="10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108"/>
      <c r="C797" s="108"/>
      <c r="D797" s="10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108"/>
      <c r="C798" s="108"/>
      <c r="D798" s="10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108"/>
      <c r="C799" s="108"/>
      <c r="D799" s="10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108"/>
      <c r="C800" s="108"/>
      <c r="D800" s="10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108"/>
      <c r="C801" s="108"/>
      <c r="D801" s="10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108"/>
      <c r="C802" s="108"/>
      <c r="D802" s="10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108"/>
      <c r="C803" s="108"/>
      <c r="D803" s="10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108"/>
      <c r="C804" s="108"/>
      <c r="D804" s="10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108"/>
      <c r="C805" s="108"/>
      <c r="D805" s="10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108"/>
      <c r="C806" s="108"/>
      <c r="D806" s="10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108"/>
      <c r="C807" s="108"/>
      <c r="D807" s="10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108"/>
      <c r="C808" s="108"/>
      <c r="D808" s="10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108"/>
      <c r="C809" s="108"/>
      <c r="D809" s="10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108"/>
      <c r="C810" s="108"/>
      <c r="D810" s="10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108"/>
      <c r="C811" s="108"/>
      <c r="D811" s="10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108"/>
      <c r="C812" s="108"/>
      <c r="D812" s="10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108"/>
      <c r="C813" s="108"/>
      <c r="D813" s="10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108"/>
      <c r="C814" s="108"/>
      <c r="D814" s="10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108"/>
      <c r="C815" s="108"/>
      <c r="D815" s="10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108"/>
      <c r="C816" s="108"/>
      <c r="D816" s="10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108"/>
      <c r="C817" s="108"/>
      <c r="D817" s="10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108"/>
      <c r="C818" s="108"/>
      <c r="D818" s="10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108"/>
      <c r="C819" s="108"/>
      <c r="D819" s="10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108"/>
      <c r="C820" s="108"/>
      <c r="D820" s="10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108"/>
      <c r="C821" s="108"/>
      <c r="D821" s="10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108"/>
      <c r="C822" s="108"/>
      <c r="D822" s="10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108"/>
      <c r="C823" s="108"/>
      <c r="D823" s="10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108"/>
      <c r="C824" s="108"/>
      <c r="D824" s="10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108"/>
      <c r="C825" s="108"/>
      <c r="D825" s="10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108"/>
      <c r="C826" s="108"/>
      <c r="D826" s="10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108"/>
      <c r="C827" s="108"/>
      <c r="D827" s="10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108"/>
      <c r="C828" s="108"/>
      <c r="D828" s="10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108"/>
      <c r="C829" s="108"/>
      <c r="D829" s="10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108"/>
      <c r="C830" s="108"/>
      <c r="D830" s="10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108"/>
      <c r="C831" s="108"/>
      <c r="D831" s="10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108"/>
      <c r="C832" s="108"/>
      <c r="D832" s="10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108"/>
      <c r="C833" s="108"/>
      <c r="D833" s="10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108"/>
      <c r="C834" s="108"/>
      <c r="D834" s="10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108"/>
      <c r="C835" s="108"/>
      <c r="D835" s="10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108"/>
      <c r="C836" s="108"/>
      <c r="D836" s="10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108"/>
      <c r="C837" s="108"/>
      <c r="D837" s="10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108"/>
      <c r="C838" s="108"/>
      <c r="D838" s="10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108"/>
      <c r="C839" s="108"/>
      <c r="D839" s="10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108"/>
      <c r="C840" s="108"/>
      <c r="D840" s="10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108"/>
      <c r="C841" s="108"/>
      <c r="D841" s="10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108"/>
      <c r="C842" s="108"/>
      <c r="D842" s="10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108"/>
      <c r="C843" s="108"/>
      <c r="D843" s="10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108"/>
      <c r="C844" s="108"/>
      <c r="D844" s="10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108"/>
      <c r="C845" s="108"/>
      <c r="D845" s="10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108"/>
      <c r="C846" s="108"/>
      <c r="D846" s="10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108"/>
      <c r="C847" s="108"/>
      <c r="D847" s="10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108"/>
      <c r="C848" s="108"/>
      <c r="D848" s="10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108"/>
      <c r="C849" s="108"/>
      <c r="D849" s="10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108"/>
      <c r="C850" s="108"/>
      <c r="D850" s="10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108"/>
      <c r="C851" s="108"/>
      <c r="D851" s="10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108"/>
      <c r="C852" s="108"/>
      <c r="D852" s="10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108"/>
      <c r="C853" s="108"/>
      <c r="D853" s="10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108"/>
      <c r="C854" s="108"/>
      <c r="D854" s="10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108"/>
      <c r="C855" s="108"/>
      <c r="D855" s="10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108"/>
      <c r="C856" s="108"/>
      <c r="D856" s="10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108"/>
      <c r="C857" s="108"/>
      <c r="D857" s="10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108"/>
      <c r="C858" s="108"/>
      <c r="D858" s="10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108"/>
      <c r="C859" s="108"/>
      <c r="D859" s="10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108"/>
      <c r="C860" s="108"/>
      <c r="D860" s="10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108"/>
      <c r="C861" s="108"/>
      <c r="D861" s="10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108"/>
      <c r="C862" s="108"/>
      <c r="D862" s="10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108"/>
      <c r="C863" s="108"/>
      <c r="D863" s="10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108"/>
      <c r="C864" s="108"/>
      <c r="D864" s="10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108"/>
      <c r="C865" s="108"/>
      <c r="D865" s="10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108"/>
      <c r="C866" s="108"/>
      <c r="D866" s="10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108"/>
      <c r="C867" s="108"/>
      <c r="D867" s="10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108"/>
      <c r="C868" s="108"/>
      <c r="D868" s="10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108"/>
      <c r="C869" s="108"/>
      <c r="D869" s="10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108"/>
      <c r="C870" s="108"/>
      <c r="D870" s="10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108"/>
      <c r="C871" s="108"/>
      <c r="D871" s="10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108"/>
      <c r="C872" s="108"/>
      <c r="D872" s="10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108"/>
      <c r="C873" s="108"/>
      <c r="D873" s="10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108"/>
      <c r="C874" s="108"/>
      <c r="D874" s="10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108"/>
      <c r="C875" s="108"/>
      <c r="D875" s="10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108"/>
      <c r="C876" s="108"/>
      <c r="D876" s="10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108"/>
      <c r="C877" s="108"/>
      <c r="D877" s="10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108"/>
      <c r="C878" s="108"/>
      <c r="D878" s="10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108"/>
      <c r="C879" s="108"/>
      <c r="D879" s="10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108"/>
      <c r="C880" s="108"/>
      <c r="D880" s="10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108"/>
      <c r="C881" s="108"/>
      <c r="D881" s="10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108"/>
      <c r="C882" s="108"/>
      <c r="D882" s="10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108"/>
      <c r="C883" s="108"/>
      <c r="D883" s="10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108"/>
      <c r="C884" s="108"/>
      <c r="D884" s="10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108"/>
      <c r="C885" s="108"/>
      <c r="D885" s="10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108"/>
      <c r="C886" s="108"/>
      <c r="D886" s="10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108"/>
      <c r="C887" s="108"/>
      <c r="D887" s="10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108"/>
      <c r="C888" s="108"/>
      <c r="D888" s="10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108"/>
      <c r="C889" s="108"/>
      <c r="D889" s="10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108"/>
      <c r="C890" s="108"/>
      <c r="D890" s="10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108"/>
      <c r="C891" s="108"/>
      <c r="D891" s="10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108"/>
      <c r="C892" s="108"/>
      <c r="D892" s="10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108"/>
      <c r="C893" s="108"/>
      <c r="D893" s="10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108"/>
      <c r="C894" s="108"/>
      <c r="D894" s="10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108"/>
      <c r="C895" s="108"/>
      <c r="D895" s="10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108"/>
      <c r="C896" s="108"/>
      <c r="D896" s="10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108"/>
      <c r="C897" s="108"/>
      <c r="D897" s="10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108"/>
      <c r="C898" s="108"/>
      <c r="D898" s="10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108"/>
      <c r="C899" s="108"/>
      <c r="D899" s="10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108"/>
      <c r="C900" s="108"/>
      <c r="D900" s="10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108"/>
      <c r="C901" s="108"/>
      <c r="D901" s="10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108"/>
      <c r="C902" s="108"/>
      <c r="D902" s="10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108"/>
      <c r="C903" s="108"/>
      <c r="D903" s="10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108"/>
      <c r="C904" s="108"/>
      <c r="D904" s="10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108"/>
      <c r="C905" s="108"/>
      <c r="D905" s="10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108"/>
      <c r="C906" s="108"/>
      <c r="D906" s="10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108"/>
      <c r="C907" s="108"/>
      <c r="D907" s="10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108"/>
      <c r="C908" s="108"/>
      <c r="D908" s="10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108"/>
      <c r="C909" s="108"/>
      <c r="D909" s="10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108"/>
      <c r="C910" s="108"/>
      <c r="D910" s="10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108"/>
      <c r="C911" s="108"/>
      <c r="D911" s="10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108"/>
      <c r="C912" s="108"/>
      <c r="D912" s="10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108"/>
      <c r="C913" s="108"/>
      <c r="D913" s="10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108"/>
      <c r="C914" s="108"/>
      <c r="D914" s="10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108"/>
      <c r="C915" s="108"/>
      <c r="D915" s="10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108"/>
      <c r="C916" s="108"/>
      <c r="D916" s="10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108"/>
      <c r="C917" s="108"/>
      <c r="D917" s="10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108"/>
      <c r="C918" s="108"/>
      <c r="D918" s="10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108"/>
      <c r="C919" s="108"/>
      <c r="D919" s="10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108"/>
      <c r="C920" s="108"/>
      <c r="D920" s="10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108"/>
      <c r="C921" s="108"/>
      <c r="D921" s="10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108"/>
      <c r="C922" s="108"/>
      <c r="D922" s="10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108"/>
      <c r="C923" s="108"/>
      <c r="D923" s="10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108"/>
      <c r="C924" s="108"/>
      <c r="D924" s="10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108"/>
      <c r="C925" s="108"/>
      <c r="D925" s="10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108"/>
      <c r="C926" s="108"/>
      <c r="D926" s="10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108"/>
      <c r="C927" s="108"/>
      <c r="D927" s="10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108"/>
      <c r="C928" s="108"/>
      <c r="D928" s="10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108"/>
      <c r="C929" s="108"/>
      <c r="D929" s="10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108"/>
      <c r="C930" s="108"/>
      <c r="D930" s="10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108"/>
      <c r="C931" s="108"/>
      <c r="D931" s="10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108"/>
      <c r="C932" s="108"/>
      <c r="D932" s="10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108"/>
      <c r="C933" s="108"/>
      <c r="D933" s="10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108"/>
      <c r="C934" s="108"/>
      <c r="D934" s="10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108"/>
      <c r="C935" s="108"/>
      <c r="D935" s="10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108"/>
      <c r="C936" s="108"/>
      <c r="D936" s="10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108"/>
      <c r="C937" s="108"/>
      <c r="D937" s="10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108"/>
      <c r="C938" s="108"/>
      <c r="D938" s="10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108"/>
      <c r="C939" s="108"/>
      <c r="D939" s="10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108"/>
      <c r="C940" s="108"/>
      <c r="D940" s="10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108"/>
      <c r="C941" s="108"/>
      <c r="D941" s="10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108"/>
      <c r="C942" s="108"/>
      <c r="D942" s="10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108"/>
      <c r="C943" s="108"/>
      <c r="D943" s="10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108"/>
      <c r="C944" s="108"/>
      <c r="D944" s="10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108"/>
      <c r="C945" s="108"/>
      <c r="D945" s="10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108"/>
      <c r="C946" s="108"/>
      <c r="D946" s="10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108"/>
      <c r="C947" s="108"/>
      <c r="D947" s="10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108"/>
      <c r="C948" s="108"/>
      <c r="D948" s="10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108"/>
      <c r="C949" s="108"/>
      <c r="D949" s="10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108"/>
      <c r="C950" s="108"/>
      <c r="D950" s="10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108"/>
      <c r="C951" s="108"/>
      <c r="D951" s="10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108"/>
      <c r="C952" s="108"/>
      <c r="D952" s="10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108"/>
      <c r="C953" s="108"/>
      <c r="D953" s="10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108"/>
      <c r="C954" s="108"/>
      <c r="D954" s="10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108"/>
      <c r="C955" s="108"/>
      <c r="D955" s="10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108"/>
      <c r="C956" s="108"/>
      <c r="D956" s="10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108"/>
      <c r="C957" s="108"/>
      <c r="D957" s="10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108"/>
      <c r="C958" s="108"/>
      <c r="D958" s="10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108"/>
      <c r="C959" s="108"/>
      <c r="D959" s="10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108"/>
      <c r="C960" s="108"/>
      <c r="D960" s="10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108"/>
      <c r="C961" s="108"/>
      <c r="D961" s="10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108"/>
      <c r="C962" s="108"/>
      <c r="D962" s="10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108"/>
      <c r="C963" s="108"/>
      <c r="D963" s="10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108"/>
      <c r="C964" s="108"/>
      <c r="D964" s="10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108"/>
      <c r="C965" s="108"/>
      <c r="D965" s="10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108"/>
      <c r="C966" s="108"/>
      <c r="D966" s="10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108"/>
      <c r="C967" s="108"/>
      <c r="D967" s="10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108"/>
      <c r="C968" s="108"/>
      <c r="D968" s="10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108"/>
      <c r="C969" s="108"/>
      <c r="D969" s="10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108"/>
      <c r="C970" s="108"/>
      <c r="D970" s="10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108"/>
      <c r="C971" s="108"/>
      <c r="D971" s="10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108"/>
      <c r="C972" s="108"/>
      <c r="D972" s="10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108"/>
      <c r="C973" s="108"/>
      <c r="D973" s="10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108"/>
      <c r="C974" s="108"/>
      <c r="D974" s="10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108"/>
      <c r="C975" s="108"/>
      <c r="D975" s="10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108"/>
      <c r="C976" s="108"/>
      <c r="D976" s="10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108"/>
      <c r="C977" s="108"/>
      <c r="D977" s="10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108"/>
      <c r="C978" s="108"/>
      <c r="D978" s="10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108"/>
      <c r="C979" s="108"/>
      <c r="D979" s="10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108"/>
      <c r="C980" s="108"/>
      <c r="D980" s="10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108"/>
      <c r="C981" s="108"/>
      <c r="D981" s="10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108"/>
      <c r="C982" s="108"/>
      <c r="D982" s="10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108"/>
      <c r="C983" s="108"/>
      <c r="D983" s="10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108"/>
      <c r="C984" s="108"/>
      <c r="D984" s="10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108"/>
      <c r="C985" s="108"/>
      <c r="D985" s="10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108"/>
      <c r="C986" s="108"/>
      <c r="D986" s="10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108"/>
      <c r="C987" s="108"/>
      <c r="D987" s="10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108"/>
      <c r="C988" s="108"/>
      <c r="D988" s="10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108"/>
      <c r="C989" s="108"/>
      <c r="D989" s="10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108"/>
      <c r="C990" s="108"/>
      <c r="D990" s="10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108"/>
      <c r="C991" s="108"/>
      <c r="D991" s="10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108"/>
      <c r="C992" s="108"/>
      <c r="D992" s="10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108"/>
      <c r="C993" s="108"/>
      <c r="D993" s="10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108"/>
      <c r="C994" s="108"/>
      <c r="D994" s="10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108"/>
      <c r="C995" s="108"/>
      <c r="D995" s="10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108"/>
      <c r="C996" s="108"/>
      <c r="D996" s="10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108"/>
      <c r="C997" s="108"/>
      <c r="D997" s="10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108"/>
      <c r="C998" s="108"/>
      <c r="D998" s="10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108"/>
      <c r="C999" s="108"/>
      <c r="D999" s="10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108"/>
      <c r="C1000" s="108"/>
      <c r="D1000" s="10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108"/>
      <c r="C1001" s="108"/>
      <c r="D1001" s="108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108"/>
      <c r="C1002" s="108"/>
      <c r="D1002" s="108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108"/>
      <c r="C1003" s="108"/>
      <c r="D1003" s="108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108"/>
      <c r="C1004" s="108"/>
      <c r="D1004" s="108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108"/>
      <c r="C1005" s="108"/>
      <c r="D1005" s="108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108"/>
      <c r="C1006" s="108"/>
      <c r="D1006" s="108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108"/>
      <c r="C1007" s="108"/>
      <c r="D1007" s="108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108"/>
      <c r="C1008" s="108"/>
      <c r="D1008" s="108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108"/>
      <c r="C1009" s="108"/>
      <c r="D1009" s="108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108"/>
      <c r="C1010" s="108"/>
      <c r="D1010" s="108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108"/>
      <c r="C1011" s="108"/>
      <c r="D1011" s="108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4"/>
      <c r="B1012" s="108"/>
      <c r="C1012" s="108"/>
      <c r="D1012" s="108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4"/>
      <c r="B1013" s="108"/>
      <c r="C1013" s="108"/>
      <c r="D1013" s="108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4"/>
      <c r="B1014" s="108"/>
      <c r="C1014" s="108"/>
      <c r="D1014" s="108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4"/>
      <c r="B1015" s="108"/>
      <c r="C1015" s="108"/>
      <c r="D1015" s="108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4"/>
      <c r="B1016" s="108"/>
      <c r="C1016" s="108"/>
      <c r="D1016" s="108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4"/>
      <c r="B1017" s="108"/>
      <c r="C1017" s="108"/>
      <c r="D1017" s="108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4"/>
      <c r="B1018" s="108"/>
      <c r="C1018" s="108"/>
      <c r="D1018" s="108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</sheetData>
  <mergeCells count="19">
    <mergeCell ref="F3:F4"/>
    <mergeCell ref="G3:H3"/>
    <mergeCell ref="I3:J3"/>
    <mergeCell ref="K3:K4"/>
    <mergeCell ref="F55:L55"/>
    <mergeCell ref="A56:B60"/>
    <mergeCell ref="C57:C59"/>
    <mergeCell ref="D57:E59"/>
    <mergeCell ref="L3:L4"/>
    <mergeCell ref="M3:M4"/>
    <mergeCell ref="N3:N4"/>
    <mergeCell ref="O3:O4"/>
    <mergeCell ref="A1:O1"/>
    <mergeCell ref="A2:A4"/>
    <mergeCell ref="B2:B4"/>
    <mergeCell ref="C2:C4"/>
    <mergeCell ref="D2:D4"/>
    <mergeCell ref="E2:E4"/>
    <mergeCell ref="F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